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Quadro de Provimento em Comissã" sheetId="1" state="visible" r:id="rId2"/>
    <sheet name="Quadro de Provimento Efetivo" sheetId="2" state="visible" r:id="rId3"/>
    <sheet name="Quadro de Classes Extintas quan" sheetId="3" state="visible" r:id="rId4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<sst xmlns="http://schemas.openxmlformats.org/spreadsheetml/2006/main" count="167" uniqueCount="125">
  <si>
    <t xml:space="preserve">I – QUADRO DE PROVIMENTO EM COMISSÃO </t>
  </si>
  <si>
    <t xml:space="preserve">GRUPO</t>
  </si>
  <si>
    <t xml:space="preserve">DENOMINAÇÃO</t>
  </si>
  <si>
    <t xml:space="preserve">Nº de cargos</t>
  </si>
  <si>
    <t xml:space="preserve">Vencimento</t>
  </si>
  <si>
    <t xml:space="preserve">I-A-A - Direção Legislativa</t>
  </si>
  <si>
    <t xml:space="preserve">Diretor Legislativo</t>
  </si>
  <si>
    <t xml:space="preserve">I-B - Direção Jurídica</t>
  </si>
  <si>
    <t xml:space="preserve">Diretor Jurídico</t>
  </si>
  <si>
    <t xml:space="preserve">Diretor Jurídico Adjunto</t>
  </si>
  <si>
    <t xml:space="preserve">I-B-A Procuradoria do Legislativo</t>
  </si>
  <si>
    <t xml:space="preserve">Diretor Administrativo</t>
  </si>
  <si>
    <t xml:space="preserve">Diretor Administrativo Adjunto</t>
  </si>
  <si>
    <t xml:space="preserve"> I-B-B – Sup. de Comunicação Leg.</t>
  </si>
  <si>
    <t xml:space="preserve">Superintendente de Comunicação Legislativa</t>
  </si>
  <si>
    <t xml:space="preserve">Subcoordenador da TV Câmara e Rádio Câmara</t>
  </si>
  <si>
    <t xml:space="preserve">I-B-C – Grupo de Coordenadoria</t>
  </si>
  <si>
    <t xml:space="preserve">Coordenador do Centro de Atenção ao Cidadão</t>
  </si>
  <si>
    <t xml:space="preserve">Subcoordenador do Centro Integrado de Atendimento à Mulher</t>
  </si>
  <si>
    <t xml:space="preserve">I-C – Assessoria Geral do Legislativo </t>
  </si>
  <si>
    <t xml:space="preserve">Assessor Consultivo Legislativo de Comissão</t>
  </si>
  <si>
    <t xml:space="preserve">Assessor de Editoração, Diagramação e Produção Gráfica</t>
  </si>
  <si>
    <t xml:space="preserve">Assessor em Serviços de Digitalização Legislativa</t>
  </si>
  <si>
    <t xml:space="preserve">Assessor de Cerimonial e Eventos Institucionais</t>
  </si>
  <si>
    <t xml:space="preserve">Assessor de Operações Técnicas de TV</t>
  </si>
  <si>
    <t xml:space="preserve">Assessor de Registros Funcionais</t>
  </si>
  <si>
    <t xml:space="preserve">Assessor de Suporte de Áudio</t>
  </si>
  <si>
    <t xml:space="preserve">Assessor de Suporte de Imagem</t>
  </si>
  <si>
    <t xml:space="preserve">Assessor Técnico</t>
  </si>
  <si>
    <t xml:space="preserve">Assessor Técnico II</t>
  </si>
  <si>
    <t xml:space="preserve">Subcoordenador do Centro de Atenção ao Cidadão</t>
  </si>
  <si>
    <t xml:space="preserve">Coordenador de Licitações e Gestão de Contratos e Convênios da CM</t>
  </si>
  <si>
    <t xml:space="preserve">Coord. do Procon Câmara Municipal – Serviço de Defesa do Consumidor</t>
  </si>
  <si>
    <t xml:space="preserve">I-D – Órgãos de Apoio Legislativo </t>
  </si>
  <si>
    <t xml:space="preserve">Assessor de Apoio Legislativo I</t>
  </si>
  <si>
    <t xml:space="preserve">*</t>
  </si>
  <si>
    <t xml:space="preserve">Assessor de Apoio Legislativo II</t>
  </si>
  <si>
    <t xml:space="preserve">Assessor de Apoio Legislativo III</t>
  </si>
  <si>
    <t xml:space="preserve">Assessor de Apoio Legislativo IV</t>
  </si>
  <si>
    <t xml:space="preserve">Assessor de Apoio Legislativo V</t>
  </si>
  <si>
    <t xml:space="preserve">Assessor de Apoio Legislativo VI</t>
  </si>
  <si>
    <t xml:space="preserve">Assessor de Apoio Legislativo VII</t>
  </si>
  <si>
    <t xml:space="preserve">Assessor de Apoio Legislativo VIII</t>
  </si>
  <si>
    <t xml:space="preserve"> I-E - Assessoria Institucional</t>
  </si>
  <si>
    <t xml:space="preserve">Chefe do Gabinete da Presidência</t>
  </si>
  <si>
    <t xml:space="preserve">Assessor do Gabinete da Presidência</t>
  </si>
  <si>
    <t xml:space="preserve">Assessor Institucional da Secretaria</t>
  </si>
  <si>
    <t xml:space="preserve">Assessor Institucional da Vice-Presidência</t>
  </si>
  <si>
    <t xml:space="preserve">I-F – Quadro de Cargos de Chefia </t>
  </si>
  <si>
    <t xml:space="preserve">Chefe da Divisão de Arquivo e Registros Processuais</t>
  </si>
  <si>
    <t xml:space="preserve">Chefe da Divisão de Acomp. de Processos Legislativos</t>
  </si>
  <si>
    <t xml:space="preserve">Chefe da Divisão de Contabilidade e Finanças</t>
  </si>
  <si>
    <t xml:space="preserve">Chefe da Divisão de Compras</t>
  </si>
  <si>
    <t xml:space="preserve">Chefe da Divisão de Expediente</t>
  </si>
  <si>
    <t xml:space="preserve">Chefe da Divisão de Patrimônio e Almoxarifado</t>
  </si>
  <si>
    <t xml:space="preserve">Chefe da Divisão de Programação e Liquidação da Despesa</t>
  </si>
  <si>
    <t xml:space="preserve">Chefe da Divisão de Registros de Atos Legislativos</t>
  </si>
  <si>
    <t xml:space="preserve">Chefe da Divisão de Recursos Humanos</t>
  </si>
  <si>
    <t xml:space="preserve">Chefe da Divisão de Tecnologia da Informação</t>
  </si>
  <si>
    <t xml:space="preserve">Chefe da Divisão de Áudio e Imagem</t>
  </si>
  <si>
    <t xml:space="preserve">Chefe da Assessoria de Cerimonial e Eventos Institucionais</t>
  </si>
  <si>
    <t xml:space="preserve">Chefe da Assessoria de Imprensa</t>
  </si>
  <si>
    <t xml:space="preserve">Subchefe de Controle Financeiro e Pagamentos</t>
  </si>
  <si>
    <t xml:space="preserve">Subchefe de Controle Orçamentário</t>
  </si>
  <si>
    <t xml:space="preserve"> I-G – Quadro de Funções de Confiança</t>
  </si>
  <si>
    <t xml:space="preserve">FGL-1</t>
  </si>
  <si>
    <t xml:space="preserve">FGL-2</t>
  </si>
  <si>
    <t xml:space="preserve">FGL-3</t>
  </si>
  <si>
    <t xml:space="preserve">FGL-4</t>
  </si>
  <si>
    <t xml:space="preserve">Supervisão</t>
  </si>
  <si>
    <t xml:space="preserve">Coordenação</t>
  </si>
  <si>
    <t xml:space="preserve">*Quantitativo definido em conformidade com a Lei nº 9.650, de 25 de novembro de 1999, com alterações posteriores, notadamente as da Lei nº 12.768, de 20 de março de 2013.</t>
  </si>
  <si>
    <t xml:space="preserve">II – QUADRO DE PROVIMENTO EFETIVO</t>
  </si>
  <si>
    <t xml:space="preserve">Grupo Operacional</t>
  </si>
  <si>
    <t xml:space="preserve">Denominação</t>
  </si>
  <si>
    <t xml:space="preserve">Nº de Cargos</t>
  </si>
  <si>
    <t xml:space="preserve">Classe</t>
  </si>
  <si>
    <t xml:space="preserve">A (inicial)</t>
  </si>
  <si>
    <t xml:space="preserve">B(3 anos)</t>
  </si>
  <si>
    <t xml:space="preserve">C (6 anos)</t>
  </si>
  <si>
    <t xml:space="preserve">C(7 anos)</t>
  </si>
  <si>
    <t xml:space="preserve">D (9 anos)</t>
  </si>
  <si>
    <t xml:space="preserve">E (12 anos)</t>
  </si>
  <si>
    <t xml:space="preserve">F (15 anos)</t>
  </si>
  <si>
    <t xml:space="preserve">F (17 anos)</t>
  </si>
  <si>
    <t xml:space="preserve">G (18 anos)</t>
  </si>
  <si>
    <t xml:space="preserve">H (21 anos)</t>
  </si>
  <si>
    <t xml:space="preserve">I (24 anos)</t>
  </si>
  <si>
    <t xml:space="preserve">J (27 anos)</t>
  </si>
  <si>
    <t xml:space="preserve">K (30 anos)</t>
  </si>
  <si>
    <t xml:space="preserve">Apoio</t>
  </si>
  <si>
    <t xml:space="preserve">Auxiliar Legislativo I</t>
  </si>
  <si>
    <t xml:space="preserve">Classe I</t>
  </si>
  <si>
    <t xml:space="preserve">Classe II</t>
  </si>
  <si>
    <t xml:space="preserve">Classe III</t>
  </si>
  <si>
    <t xml:space="preserve">Classe IV</t>
  </si>
  <si>
    <t xml:space="preserve">Classe V</t>
  </si>
  <si>
    <t xml:space="preserve">Auxiliar Legislativo II</t>
  </si>
  <si>
    <t xml:space="preserve">Motorista</t>
  </si>
  <si>
    <t xml:space="preserve">Administrativo</t>
  </si>
  <si>
    <t xml:space="preserve">Assistente Legislativo I</t>
  </si>
  <si>
    <t xml:space="preserve">Assistente Legislativo II </t>
  </si>
  <si>
    <t xml:space="preserve">Assistente Legislativo</t>
  </si>
  <si>
    <t xml:space="preserve">Técnico em Informática</t>
  </si>
  <si>
    <t xml:space="preserve">Técnico em Segurança do Trabalho</t>
  </si>
  <si>
    <t xml:space="preserve">Tradutor e Intérprete da Língua Brasileira de Sinais – Libras</t>
  </si>
  <si>
    <t xml:space="preserve">Técnico Superior</t>
  </si>
  <si>
    <t xml:space="preserve">Jornalista (30h)</t>
  </si>
  <si>
    <t xml:space="preserve">Assistente Técnico Legislativo</t>
  </si>
  <si>
    <t xml:space="preserve">Analista na Área de Política Urbana</t>
  </si>
  <si>
    <t xml:space="preserve">Analista na Área de Meio Ambiente</t>
  </si>
  <si>
    <t xml:space="preserve">Analista na Área de Saúde Pública</t>
  </si>
  <si>
    <t xml:space="preserve">Analista na Área de Educação e Cultura</t>
  </si>
  <si>
    <t xml:space="preserve">Analista na Área de Ciências Sociais e Políticas</t>
  </si>
  <si>
    <t xml:space="preserve">Administrador de Gestão em Recursos Humanos</t>
  </si>
  <si>
    <t xml:space="preserve">Advogado</t>
  </si>
  <si>
    <t xml:space="preserve">Analista de Sistema</t>
  </si>
  <si>
    <t xml:space="preserve">Assistente Social (30h)</t>
  </si>
  <si>
    <t xml:space="preserve">Documetalista/Arquivista</t>
  </si>
  <si>
    <t xml:space="preserve">Psicólogo</t>
  </si>
  <si>
    <t xml:space="preserve">Contador</t>
  </si>
  <si>
    <t xml:space="preserve">Redator/Revisor</t>
  </si>
  <si>
    <t xml:space="preserve">Sociólogo</t>
  </si>
  <si>
    <t xml:space="preserve">III – Quadro de Classes Extintas quando vagarem</t>
  </si>
  <si>
    <t xml:space="preserve">Oficial Legislativo VI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</si>
</sst>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&quot; R$ &quot;* #,##0.00\ ;&quot; R$ &quot;* \-#,##0.00\ ;&quot; R$ &quot;* \-#\ ;\ @\ "/>
    <numFmt numFmtId="166" formatCode="[$R$-416]\ #,##0.00;[RED]\-[$R$-416]\ #,##0.00"/>
    <numFmt numFmtId="167" formatCode="d/m/yyyy"/>
  </numFmts>
  <fonts count="24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Arial"/>
      <family val="0"/>
    </font>
    <font>
      <sz val="11"/>
      <name val="Calibri"/>
      <family val="2"/>
    </font>
    <font>
      <sz val="11"/>
      <color rgb="FF000000"/>
      <name val="Calibri"/>
      <family val="2"/>
    </font>
    <font>
      <b val="true"/>
      <sz val="11"/>
      <color rgb="FF000000"/>
      <name val="Calibri"/>
      <family val="2"/>
    </font>
    <font>
      <b val="true"/>
      <sz val="10"/>
      <color rgb="FF000000"/>
      <name val="Calibri"/>
      <family val="2"/>
    </font>
    <font>
      <sz val="11"/>
      <color rgb="FF000000"/>
      <name val="Times New Roman"/>
      <family val="1"/>
    </font>
    <font>
      <sz val="11"/>
      <color rgb="FF000000"/>
      <name val="TimesNewRomanPSMT"/>
      <family val="2"/>
    </font>
    <font>
      <sz val="9"/>
      <color rgb="FF000000"/>
      <name val="Calibri"/>
      <family val="2"/>
    </font>
    <font>
      <sz val="6"/>
      <color rgb="FF000000"/>
      <name val="Calibri"/>
      <family val="2"/>
    </font>
    <font>
      <b val="true"/>
      <sz val="10"/>
      <name val="Arial"/>
      <family val="2"/>
    </font>
    <font>
      <b val="true"/>
      <sz val="8"/>
      <color rgb="FF000000"/>
      <name val="Calibri"/>
      <family val="2"/>
    </font>
    <font>
      <b val="true"/>
      <sz val="9"/>
      <color rgb="FF000000"/>
      <name val="Calibri"/>
      <family val="2"/>
    </font>
    <font>
      <b val="true"/>
      <sz val="7"/>
      <color rgb="FF000000"/>
      <name val="Calibri"/>
      <family val="2"/>
    </font>
    <font>
      <b val="true"/>
      <i val="true"/>
      <sz val="9"/>
      <color rgb="FF000000"/>
      <name val="Calibri"/>
      <family val="2"/>
    </font>
    <font>
      <b val="true"/>
      <i val="true"/>
      <sz val="11"/>
      <color rgb="FF000000"/>
      <name val="Calibri"/>
      <family val="2"/>
    </font>
    <font>
      <sz val="8"/>
      <color rgb="FF000000"/>
      <name val="Calibri"/>
      <family val="2"/>
    </font>
    <font>
      <sz val="8"/>
      <name val="Arial"/>
      <family val="2"/>
    </font>
    <font>
      <sz val="9"/>
      <name val="Arial"/>
      <family val="2"/>
    </font>
    <font>
      <b val="true"/>
      <i val="true"/>
      <u val="single"/>
      <sz val="11"/>
      <color rgb="FF000000"/>
      <name val="Calibri"/>
      <family val="2"/>
    </font>
    <font>
      <b val="true"/>
      <i val="true"/>
      <u val="single"/>
      <sz val="9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2F2F2"/>
        <bgColor rgb="FFFFFFCC"/>
      </patternFill>
    </fill>
    <fill>
      <patternFill patternType="solid">
        <fgColor rgb="FFDDDDDD"/>
        <bgColor rgb="FFCCCCCC"/>
      </patternFill>
    </fill>
    <fill>
      <patternFill patternType="solid">
        <fgColor rgb="FFCCCCCC"/>
        <bgColor rgb="FFDDDDDD"/>
      </patternFill>
    </fill>
  </fills>
  <borders count="1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hair"/>
      <right style="thin"/>
      <top style="hair"/>
      <bottom style="hair"/>
      <diagonal/>
    </border>
    <border diagonalUp="false" diagonalDown="false">
      <left/>
      <right/>
      <top style="hair"/>
      <bottom/>
      <diagonal/>
    </border>
    <border diagonalUp="false" diagonalDown="false">
      <left/>
      <right/>
      <top/>
      <bottom style="hair"/>
      <diagonal/>
    </border>
    <border diagonalUp="false" diagonalDown="false">
      <left/>
      <right style="hair"/>
      <top/>
      <bottom/>
      <diagonal/>
    </border>
    <border diagonalUp="false" diagonalDown="false">
      <left style="hair"/>
      <right/>
      <top/>
      <bottom/>
      <diagonal/>
    </border>
    <border diagonalUp="false" diagonalDown="false">
      <left style="hair"/>
      <right/>
      <top style="hair"/>
      <bottom/>
      <diagonal/>
    </border>
    <border diagonalUp="false" diagonalDown="false">
      <left/>
      <right style="hair"/>
      <top/>
      <bottom style="hair"/>
      <diagonal/>
    </border>
    <border diagonalUp="false" diagonalDown="false">
      <left style="hair"/>
      <right/>
      <top/>
      <bottom style="hair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165" fontId="6" fillId="0" borderId="0" applyFont="true" applyBorder="false" applyAlignment="true" applyProtection="false">
      <alignment horizontal="general" vertical="bottom" textRotation="0" wrapText="false" indent="0" shrinkToFit="false"/>
    </xf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8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5" fontId="6" fillId="0" borderId="0" xfId="1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7" fillId="0" borderId="2" xfId="1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9" fillId="0" borderId="2" xfId="1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5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6" fillId="0" borderId="5" xfId="1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6" fillId="0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5" fillId="0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6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9" fillId="0" borderId="2" xfId="1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7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6" fillId="0" borderId="2" xfId="17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11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6" fontId="11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6" fontId="12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6" fontId="14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3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3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3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3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7" fillId="3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14" fillId="3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8" fillId="3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1" fillId="0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6" fontId="19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2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7" fillId="3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1" fillId="3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6" fontId="19" fillId="3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9" fillId="3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2" fillId="0" borderId="0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1" fillId="3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0" fillId="0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9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2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2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6" fontId="19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2" fillId="0" borderId="0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6" fontId="19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9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1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13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2" fillId="3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3" fillId="3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1" fillId="3" borderId="8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6" fontId="12" fillId="3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2" fillId="3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4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false" applyBorder="true" applyAlignment="true" applyProtection="false">
      <alignment horizontal="center" vertical="center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 2" xfId="20"/>
  </cellStyles>
  <colors>
    <indexedColors>
      <rgbColor rgb="FF000000"/>
      <rgbColor rgb="FFF2F2F2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CCCCC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2:O70"/>
  <sheetViews>
    <sheetView showFormulas="false" showGridLines="false" showRowColHeaders="true" showZeros="true" rightToLeft="false" tabSelected="true" showOutlineSymbols="true" defaultGridColor="true" view="normal" topLeftCell="A1" colorId="64" zoomScale="130" zoomScaleNormal="130" zoomScalePageLayoutView="100" workbookViewId="0">
      <selection pane="topLeft" activeCell="K6" activeCellId="0" sqref="K6"/>
    </sheetView>
  </sheetViews>
  <sheetFormatPr defaultColWidth="11.53515625" defaultRowHeight="13.8" zeroHeight="false" outlineLevelRow="0" outlineLevelCol="0"/>
  <cols>
    <col collapsed="false" customWidth="true" hidden="false" outlineLevel="0" max="1" min="1" style="1" width="2.24"/>
    <col collapsed="false" customWidth="true" hidden="false" outlineLevel="0" max="2" min="2" style="1" width="8.29"/>
    <col collapsed="false" customWidth="true" hidden="false" outlineLevel="0" max="3" min="3" style="1" width="5.7"/>
    <col collapsed="false" customWidth="true" hidden="false" outlineLevel="0" max="4" min="4" style="1" width="7.53"/>
    <col collapsed="false" customWidth="true" hidden="false" outlineLevel="0" max="5" min="5" style="1" width="10.71"/>
    <col collapsed="false" customWidth="true" hidden="false" outlineLevel="0" max="6" min="6" style="1" width="10.29"/>
    <col collapsed="false" customWidth="true" hidden="false" outlineLevel="0" max="7" min="7" style="1" width="11.3"/>
    <col collapsed="false" customWidth="true" hidden="false" outlineLevel="0" max="8" min="8" style="1" width="10.85"/>
    <col collapsed="false" customWidth="true" hidden="false" outlineLevel="0" max="9" min="9" style="1" width="20.3"/>
    <col collapsed="false" customWidth="true" hidden="false" outlineLevel="0" max="10" min="10" style="2" width="6.57"/>
    <col collapsed="false" customWidth="true" hidden="false" outlineLevel="0" max="11" min="11" style="3" width="15.15"/>
    <col collapsed="false" customWidth="true" hidden="false" outlineLevel="0" max="12" min="12" style="1" width="14.23"/>
    <col collapsed="false" customWidth="true" hidden="false" outlineLevel="0" max="13" min="13" style="1" width="8.91"/>
    <col collapsed="false" customWidth="true" hidden="false" outlineLevel="0" max="14" min="14" style="1" width="11.05"/>
    <col collapsed="false" customWidth="true" hidden="false" outlineLevel="0" max="15" min="15" style="1" width="10.71"/>
    <col collapsed="false" customWidth="true" hidden="false" outlineLevel="0" max="62" min="16" style="1" width="8.91"/>
  </cols>
  <sheetData>
    <row r="2" customFormat="false" ht="13.8" hidden="false" customHeight="false" outlineLevel="0" collapsed="false">
      <c r="B2" s="4" t="s">
        <v>0</v>
      </c>
      <c r="C2" s="4"/>
      <c r="D2" s="4"/>
      <c r="E2" s="4"/>
      <c r="F2" s="4"/>
      <c r="G2" s="4"/>
      <c r="H2" s="4"/>
      <c r="I2" s="4"/>
    </row>
    <row r="3" customFormat="false" ht="13.8" hidden="false" customHeight="false" outlineLevel="0" collapsed="false">
      <c r="B3" s="3"/>
      <c r="C3" s="3"/>
      <c r="D3" s="3"/>
      <c r="E3" s="3"/>
      <c r="F3" s="3"/>
      <c r="G3" s="3"/>
      <c r="H3" s="3"/>
      <c r="I3" s="3"/>
      <c r="J3" s="3"/>
    </row>
    <row r="4" customFormat="false" ht="22.95" hidden="false" customHeight="true" outlineLevel="0" collapsed="false">
      <c r="B4" s="5" t="s">
        <v>1</v>
      </c>
      <c r="C4" s="5"/>
      <c r="D4" s="5"/>
      <c r="E4" s="6" t="s">
        <v>2</v>
      </c>
      <c r="F4" s="6"/>
      <c r="G4" s="6"/>
      <c r="H4" s="6"/>
      <c r="I4" s="6"/>
      <c r="J4" s="5" t="s">
        <v>3</v>
      </c>
      <c r="K4" s="7" t="s">
        <v>4</v>
      </c>
    </row>
    <row r="5" customFormat="false" ht="15" hidden="false" customHeight="true" outlineLevel="0" collapsed="false">
      <c r="B5" s="8" t="s">
        <v>5</v>
      </c>
      <c r="C5" s="8"/>
      <c r="D5" s="8"/>
      <c r="E5" s="9" t="s">
        <v>6</v>
      </c>
      <c r="F5" s="9"/>
      <c r="G5" s="9"/>
      <c r="H5" s="9"/>
      <c r="I5" s="9"/>
      <c r="J5" s="10" t="n">
        <v>1</v>
      </c>
      <c r="K5" s="11" t="n">
        <v>18816</v>
      </c>
      <c r="L5" s="12"/>
    </row>
    <row r="6" customFormat="false" ht="15" hidden="false" customHeight="true" outlineLevel="0" collapsed="false">
      <c r="B6" s="13"/>
      <c r="C6" s="14"/>
      <c r="D6" s="14"/>
      <c r="E6" s="15"/>
      <c r="F6" s="15"/>
      <c r="G6" s="15"/>
      <c r="H6" s="15"/>
      <c r="I6" s="15"/>
      <c r="J6" s="16"/>
      <c r="K6" s="17"/>
      <c r="L6" s="12"/>
    </row>
    <row r="7" customFormat="false" ht="15" hidden="false" customHeight="true" outlineLevel="0" collapsed="false">
      <c r="B7" s="5" t="s">
        <v>7</v>
      </c>
      <c r="C7" s="5"/>
      <c r="D7" s="5"/>
      <c r="E7" s="9" t="s">
        <v>8</v>
      </c>
      <c r="F7" s="9"/>
      <c r="G7" s="9"/>
      <c r="H7" s="9"/>
      <c r="I7" s="9"/>
      <c r="J7" s="10" t="n">
        <v>1</v>
      </c>
      <c r="K7" s="11" t="n">
        <v>18816</v>
      </c>
      <c r="L7" s="12"/>
    </row>
    <row r="8" customFormat="false" ht="15" hidden="false" customHeight="true" outlineLevel="0" collapsed="false">
      <c r="B8" s="5"/>
      <c r="C8" s="5"/>
      <c r="D8" s="5"/>
      <c r="E8" s="9" t="s">
        <v>9</v>
      </c>
      <c r="F8" s="9"/>
      <c r="G8" s="9"/>
      <c r="H8" s="9"/>
      <c r="I8" s="9"/>
      <c r="J8" s="10" t="n">
        <v>1</v>
      </c>
      <c r="K8" s="11" t="n">
        <v>12032.55</v>
      </c>
      <c r="L8" s="12"/>
    </row>
    <row r="9" customFormat="false" ht="15" hidden="false" customHeight="true" outlineLevel="0" collapsed="false">
      <c r="B9" s="18"/>
      <c r="C9" s="14"/>
      <c r="D9" s="14"/>
      <c r="E9" s="15"/>
      <c r="F9" s="15"/>
      <c r="G9" s="15"/>
      <c r="H9" s="15"/>
      <c r="I9" s="15"/>
      <c r="J9" s="16"/>
      <c r="K9" s="17"/>
      <c r="L9" s="12"/>
    </row>
    <row r="10" customFormat="false" ht="15" hidden="false" customHeight="true" outlineLevel="0" collapsed="false">
      <c r="B10" s="5" t="s">
        <v>10</v>
      </c>
      <c r="C10" s="5"/>
      <c r="D10" s="5"/>
      <c r="E10" s="9" t="s">
        <v>11</v>
      </c>
      <c r="F10" s="9"/>
      <c r="G10" s="9"/>
      <c r="H10" s="9"/>
      <c r="I10" s="9"/>
      <c r="J10" s="10" t="n">
        <v>1</v>
      </c>
      <c r="K10" s="11" t="n">
        <v>18816</v>
      </c>
      <c r="L10" s="12"/>
    </row>
    <row r="11" customFormat="false" ht="15" hidden="false" customHeight="true" outlineLevel="0" collapsed="false">
      <c r="B11" s="5"/>
      <c r="C11" s="5"/>
      <c r="D11" s="5"/>
      <c r="E11" s="9" t="s">
        <v>12</v>
      </c>
      <c r="F11" s="9"/>
      <c r="G11" s="9"/>
      <c r="H11" s="9"/>
      <c r="I11" s="9"/>
      <c r="J11" s="10" t="n">
        <v>1</v>
      </c>
      <c r="K11" s="11" t="n">
        <v>12032.55</v>
      </c>
      <c r="L11" s="12"/>
      <c r="N11" s="19"/>
    </row>
    <row r="12" customFormat="false" ht="15" hidden="false" customHeight="true" outlineLevel="0" collapsed="false"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</row>
    <row r="13" customFormat="false" ht="17.4" hidden="false" customHeight="true" outlineLevel="0" collapsed="false">
      <c r="B13" s="5" t="s">
        <v>13</v>
      </c>
      <c r="C13" s="5"/>
      <c r="D13" s="5"/>
      <c r="E13" s="20" t="s">
        <v>14</v>
      </c>
      <c r="F13" s="20"/>
      <c r="G13" s="20"/>
      <c r="H13" s="20"/>
      <c r="I13" s="20"/>
      <c r="J13" s="10" t="n">
        <v>1</v>
      </c>
      <c r="K13" s="11" t="n">
        <v>10762.02</v>
      </c>
      <c r="L13" s="12"/>
    </row>
    <row r="14" customFormat="false" ht="17.4" hidden="false" customHeight="true" outlineLevel="0" collapsed="false">
      <c r="B14" s="5"/>
      <c r="C14" s="5"/>
      <c r="D14" s="5"/>
      <c r="E14" s="9" t="s">
        <v>15</v>
      </c>
      <c r="F14" s="9"/>
      <c r="G14" s="9"/>
      <c r="H14" s="9"/>
      <c r="I14" s="9"/>
      <c r="J14" s="10" t="n">
        <v>1</v>
      </c>
      <c r="K14" s="11" t="n">
        <v>9890.68</v>
      </c>
      <c r="L14" s="12"/>
    </row>
    <row r="15" customFormat="false" ht="17.4" hidden="false" customHeight="true" outlineLevel="0" collapsed="false"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</row>
    <row r="16" customFormat="false" ht="15" hidden="false" customHeight="true" outlineLevel="0" collapsed="false">
      <c r="B16" s="5" t="s">
        <v>16</v>
      </c>
      <c r="C16" s="5"/>
      <c r="D16" s="5"/>
      <c r="E16" s="9" t="s">
        <v>17</v>
      </c>
      <c r="F16" s="9"/>
      <c r="G16" s="9"/>
      <c r="H16" s="9"/>
      <c r="I16" s="9"/>
      <c r="J16" s="10" t="n">
        <v>1</v>
      </c>
      <c r="K16" s="11" t="n">
        <v>9890.68</v>
      </c>
      <c r="L16" s="12"/>
    </row>
    <row r="17" customFormat="false" ht="15" hidden="false" customHeight="true" outlineLevel="0" collapsed="false">
      <c r="B17" s="5"/>
      <c r="C17" s="5"/>
      <c r="D17" s="5"/>
      <c r="E17" s="21" t="s">
        <v>18</v>
      </c>
      <c r="F17" s="21"/>
      <c r="G17" s="21"/>
      <c r="H17" s="21"/>
      <c r="I17" s="21"/>
      <c r="J17" s="10" t="n">
        <v>1</v>
      </c>
      <c r="K17" s="11" t="n">
        <v>5274.62</v>
      </c>
      <c r="L17" s="12"/>
    </row>
    <row r="18" customFormat="false" ht="15" hidden="false" customHeight="true" outlineLevel="0" collapsed="false"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</row>
    <row r="19" customFormat="false" ht="15" hidden="false" customHeight="true" outlineLevel="0" collapsed="false">
      <c r="B19" s="5" t="s">
        <v>19</v>
      </c>
      <c r="C19" s="5"/>
      <c r="D19" s="5"/>
      <c r="E19" s="22" t="s">
        <v>20</v>
      </c>
      <c r="F19" s="22"/>
      <c r="G19" s="22"/>
      <c r="H19" s="22"/>
      <c r="I19" s="22"/>
      <c r="J19" s="10" t="n">
        <v>19</v>
      </c>
      <c r="K19" s="11" t="n">
        <v>3138.25</v>
      </c>
      <c r="L19" s="12"/>
    </row>
    <row r="20" customFormat="false" ht="13.8" hidden="false" customHeight="false" outlineLevel="0" collapsed="false">
      <c r="B20" s="5"/>
      <c r="C20" s="5"/>
      <c r="D20" s="5"/>
      <c r="E20" s="9" t="s">
        <v>21</v>
      </c>
      <c r="F20" s="9"/>
      <c r="G20" s="9"/>
      <c r="H20" s="9"/>
      <c r="I20" s="9"/>
      <c r="J20" s="23" t="n">
        <v>1</v>
      </c>
      <c r="K20" s="11" t="n">
        <v>5380.98</v>
      </c>
      <c r="L20" s="12"/>
    </row>
    <row r="21" customFormat="false" ht="13.8" hidden="false" customHeight="false" outlineLevel="0" collapsed="false">
      <c r="B21" s="5"/>
      <c r="C21" s="5"/>
      <c r="D21" s="5"/>
      <c r="E21" s="9" t="s">
        <v>22</v>
      </c>
      <c r="F21" s="9"/>
      <c r="G21" s="9"/>
      <c r="H21" s="9"/>
      <c r="I21" s="9"/>
      <c r="J21" s="10" t="n">
        <v>2</v>
      </c>
      <c r="K21" s="11" t="n">
        <v>4363.44</v>
      </c>
      <c r="L21" s="12"/>
    </row>
    <row r="22" customFormat="false" ht="13.8" hidden="false" customHeight="false" outlineLevel="0" collapsed="false">
      <c r="B22" s="5"/>
      <c r="C22" s="5"/>
      <c r="D22" s="5"/>
      <c r="E22" s="9" t="s">
        <v>23</v>
      </c>
      <c r="F22" s="9"/>
      <c r="G22" s="9"/>
      <c r="H22" s="9"/>
      <c r="I22" s="9"/>
      <c r="J22" s="10" t="n">
        <v>2</v>
      </c>
      <c r="K22" s="11" t="n">
        <v>4484.17</v>
      </c>
      <c r="L22" s="12"/>
    </row>
    <row r="23" customFormat="false" ht="13.8" hidden="false" customHeight="false" outlineLevel="0" collapsed="false">
      <c r="B23" s="5"/>
      <c r="C23" s="5"/>
      <c r="D23" s="5"/>
      <c r="E23" s="9" t="s">
        <v>24</v>
      </c>
      <c r="F23" s="9"/>
      <c r="G23" s="9"/>
      <c r="H23" s="9"/>
      <c r="I23" s="9"/>
      <c r="J23" s="10" t="n">
        <v>3</v>
      </c>
      <c r="K23" s="11" t="n">
        <v>6277.83</v>
      </c>
      <c r="L23" s="12"/>
    </row>
    <row r="24" customFormat="false" ht="13.8" hidden="false" customHeight="false" outlineLevel="0" collapsed="false">
      <c r="B24" s="5"/>
      <c r="C24" s="5"/>
      <c r="D24" s="5"/>
      <c r="E24" s="9" t="s">
        <v>25</v>
      </c>
      <c r="F24" s="9"/>
      <c r="G24" s="9"/>
      <c r="H24" s="9"/>
      <c r="I24" s="9"/>
      <c r="J24" s="10" t="n">
        <v>1</v>
      </c>
      <c r="K24" s="11" t="n">
        <v>3173.38</v>
      </c>
      <c r="L24" s="12"/>
    </row>
    <row r="25" customFormat="false" ht="13.8" hidden="false" customHeight="false" outlineLevel="0" collapsed="false">
      <c r="B25" s="5"/>
      <c r="C25" s="5"/>
      <c r="D25" s="5"/>
      <c r="E25" s="9" t="s">
        <v>26</v>
      </c>
      <c r="F25" s="9"/>
      <c r="G25" s="9"/>
      <c r="H25" s="9"/>
      <c r="I25" s="9"/>
      <c r="J25" s="10" t="n">
        <v>2</v>
      </c>
      <c r="K25" s="11" t="n">
        <v>4663.52</v>
      </c>
      <c r="L25" s="12"/>
    </row>
    <row r="26" customFormat="false" ht="13.8" hidden="false" customHeight="false" outlineLevel="0" collapsed="false">
      <c r="B26" s="5"/>
      <c r="C26" s="5"/>
      <c r="D26" s="5"/>
      <c r="E26" s="9" t="s">
        <v>27</v>
      </c>
      <c r="F26" s="9"/>
      <c r="G26" s="9"/>
      <c r="H26" s="9"/>
      <c r="I26" s="9"/>
      <c r="J26" s="10" t="n">
        <v>3</v>
      </c>
      <c r="K26" s="11" t="n">
        <v>4663.52</v>
      </c>
      <c r="L26" s="12"/>
    </row>
    <row r="27" customFormat="false" ht="13.8" hidden="false" customHeight="false" outlineLevel="0" collapsed="false">
      <c r="B27" s="5"/>
      <c r="C27" s="5"/>
      <c r="D27" s="5"/>
      <c r="E27" s="9" t="s">
        <v>28</v>
      </c>
      <c r="F27" s="9"/>
      <c r="G27" s="9"/>
      <c r="H27" s="9"/>
      <c r="I27" s="9"/>
      <c r="J27" s="10" t="n">
        <v>12</v>
      </c>
      <c r="K27" s="11" t="n">
        <v>8765.16</v>
      </c>
      <c r="L27" s="12"/>
    </row>
    <row r="28" customFormat="false" ht="13.8" hidden="false" customHeight="false" outlineLevel="0" collapsed="false">
      <c r="B28" s="5"/>
      <c r="C28" s="5"/>
      <c r="D28" s="5"/>
      <c r="E28" s="24" t="s">
        <v>29</v>
      </c>
      <c r="F28" s="24"/>
      <c r="G28" s="24"/>
      <c r="H28" s="24"/>
      <c r="I28" s="24"/>
      <c r="J28" s="10" t="n">
        <v>11</v>
      </c>
      <c r="K28" s="11" t="n">
        <v>3910.32</v>
      </c>
      <c r="L28" s="12"/>
    </row>
    <row r="29" customFormat="false" ht="13.8" hidden="false" customHeight="false" outlineLevel="0" collapsed="false">
      <c r="B29" s="5"/>
      <c r="C29" s="5"/>
      <c r="D29" s="5"/>
      <c r="E29" s="24" t="s">
        <v>30</v>
      </c>
      <c r="F29" s="24"/>
      <c r="G29" s="24"/>
      <c r="H29" s="24"/>
      <c r="I29" s="24"/>
      <c r="J29" s="10" t="n">
        <v>1</v>
      </c>
      <c r="K29" s="11" t="n">
        <v>5300.76</v>
      </c>
      <c r="L29" s="12"/>
    </row>
    <row r="30" customFormat="false" ht="13.8" hidden="false" customHeight="false" outlineLevel="0" collapsed="false">
      <c r="B30" s="5"/>
      <c r="C30" s="5"/>
      <c r="D30" s="5"/>
      <c r="E30" s="20" t="s">
        <v>31</v>
      </c>
      <c r="F30" s="20"/>
      <c r="G30" s="20"/>
      <c r="H30" s="20"/>
      <c r="I30" s="20"/>
      <c r="J30" s="10" t="n">
        <v>1</v>
      </c>
      <c r="K30" s="11" t="n">
        <v>10826.81</v>
      </c>
      <c r="L30" s="12"/>
    </row>
    <row r="31" customFormat="false" ht="13.8" hidden="false" customHeight="false" outlineLevel="0" collapsed="false">
      <c r="B31" s="5"/>
      <c r="C31" s="5"/>
      <c r="D31" s="5"/>
      <c r="E31" s="20" t="s">
        <v>32</v>
      </c>
      <c r="F31" s="20"/>
      <c r="G31" s="20"/>
      <c r="H31" s="20"/>
      <c r="I31" s="20"/>
      <c r="J31" s="10" t="n">
        <v>1</v>
      </c>
      <c r="K31" s="11" t="n">
        <v>10826.81</v>
      </c>
      <c r="L31" s="12"/>
    </row>
    <row r="32" customFormat="false" ht="13.8" hidden="false" customHeight="false" outlineLevel="0" collapsed="false">
      <c r="F32" s="12"/>
      <c r="G32" s="12"/>
      <c r="H32" s="12"/>
      <c r="I32" s="12"/>
      <c r="J32" s="12"/>
      <c r="K32" s="12"/>
      <c r="L32" s="12"/>
    </row>
    <row r="33" customFormat="false" ht="13.8" hidden="false" customHeight="true" outlineLevel="0" collapsed="false">
      <c r="B33" s="25" t="s">
        <v>33</v>
      </c>
      <c r="C33" s="25"/>
      <c r="D33" s="25"/>
      <c r="E33" s="9" t="s">
        <v>34</v>
      </c>
      <c r="F33" s="9"/>
      <c r="G33" s="9"/>
      <c r="H33" s="9"/>
      <c r="I33" s="9"/>
      <c r="J33" s="10" t="s">
        <v>35</v>
      </c>
      <c r="K33" s="26" t="n">
        <v>1552.71</v>
      </c>
      <c r="N33" s="27"/>
    </row>
    <row r="34" customFormat="false" ht="13.8" hidden="false" customHeight="false" outlineLevel="0" collapsed="false">
      <c r="B34" s="25"/>
      <c r="C34" s="25"/>
      <c r="D34" s="25"/>
      <c r="E34" s="9" t="s">
        <v>36</v>
      </c>
      <c r="F34" s="9"/>
      <c r="G34" s="9"/>
      <c r="H34" s="9"/>
      <c r="I34" s="9"/>
      <c r="J34" s="10" t="s">
        <v>35</v>
      </c>
      <c r="K34" s="26" t="n">
        <v>1879.89</v>
      </c>
      <c r="N34" s="27"/>
    </row>
    <row r="35" customFormat="false" ht="13.8" hidden="false" customHeight="false" outlineLevel="0" collapsed="false">
      <c r="B35" s="25"/>
      <c r="C35" s="25"/>
      <c r="D35" s="25"/>
      <c r="E35" s="9" t="s">
        <v>37</v>
      </c>
      <c r="F35" s="9"/>
      <c r="G35" s="9"/>
      <c r="H35" s="9"/>
      <c r="I35" s="9"/>
      <c r="J35" s="10" t="s">
        <v>35</v>
      </c>
      <c r="K35" s="26" t="n">
        <v>2710.95</v>
      </c>
      <c r="N35" s="27"/>
    </row>
    <row r="36" customFormat="false" ht="13.8" hidden="false" customHeight="false" outlineLevel="0" collapsed="false">
      <c r="B36" s="25"/>
      <c r="C36" s="25"/>
      <c r="D36" s="25"/>
      <c r="E36" s="9" t="s">
        <v>38</v>
      </c>
      <c r="F36" s="9"/>
      <c r="G36" s="9"/>
      <c r="H36" s="9"/>
      <c r="I36" s="9"/>
      <c r="J36" s="10" t="s">
        <v>35</v>
      </c>
      <c r="K36" s="26" t="n">
        <v>3666.35</v>
      </c>
      <c r="N36" s="27"/>
    </row>
    <row r="37" customFormat="false" ht="13.8" hidden="false" customHeight="false" outlineLevel="0" collapsed="false">
      <c r="B37" s="25"/>
      <c r="C37" s="25"/>
      <c r="D37" s="25"/>
      <c r="E37" s="9" t="s">
        <v>39</v>
      </c>
      <c r="F37" s="9"/>
      <c r="G37" s="9"/>
      <c r="H37" s="9"/>
      <c r="I37" s="9"/>
      <c r="J37" s="10" t="s">
        <v>35</v>
      </c>
      <c r="K37" s="26" t="n">
        <v>4735.26</v>
      </c>
      <c r="N37" s="27"/>
    </row>
    <row r="38" customFormat="false" ht="13.8" hidden="false" customHeight="false" outlineLevel="0" collapsed="false">
      <c r="B38" s="25"/>
      <c r="C38" s="25"/>
      <c r="D38" s="25"/>
      <c r="E38" s="9" t="s">
        <v>40</v>
      </c>
      <c r="F38" s="9"/>
      <c r="G38" s="9"/>
      <c r="H38" s="9"/>
      <c r="I38" s="9"/>
      <c r="J38" s="10" t="s">
        <v>35</v>
      </c>
      <c r="K38" s="26" t="n">
        <v>5027.33</v>
      </c>
      <c r="N38" s="27"/>
    </row>
    <row r="39" customFormat="false" ht="13.8" hidden="false" customHeight="false" outlineLevel="0" collapsed="false">
      <c r="B39" s="25"/>
      <c r="C39" s="25"/>
      <c r="D39" s="25"/>
      <c r="E39" s="9" t="s">
        <v>41</v>
      </c>
      <c r="F39" s="9"/>
      <c r="G39" s="9"/>
      <c r="H39" s="9"/>
      <c r="I39" s="9"/>
      <c r="J39" s="10" t="s">
        <v>35</v>
      </c>
      <c r="K39" s="26" t="n">
        <v>5610.65</v>
      </c>
      <c r="N39" s="27"/>
    </row>
    <row r="40" customFormat="false" ht="13.8" hidden="false" customHeight="false" outlineLevel="0" collapsed="false">
      <c r="B40" s="25"/>
      <c r="C40" s="25"/>
      <c r="D40" s="25"/>
      <c r="E40" s="9" t="s">
        <v>42</v>
      </c>
      <c r="F40" s="9"/>
      <c r="G40" s="9"/>
      <c r="H40" s="9"/>
      <c r="I40" s="9"/>
      <c r="J40" s="10" t="s">
        <v>35</v>
      </c>
      <c r="K40" s="26" t="n">
        <v>7907.76</v>
      </c>
      <c r="N40" s="27"/>
    </row>
    <row r="41" customFormat="false" ht="13.8" hidden="false" customHeight="false" outlineLevel="0" collapsed="false"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</row>
    <row r="42" customFormat="false" ht="13.8" hidden="false" customHeight="true" outlineLevel="0" collapsed="false">
      <c r="B42" s="25" t="s">
        <v>43</v>
      </c>
      <c r="C42" s="25"/>
      <c r="D42" s="25"/>
      <c r="E42" s="9" t="s">
        <v>44</v>
      </c>
      <c r="F42" s="9"/>
      <c r="G42" s="9"/>
      <c r="H42" s="9"/>
      <c r="I42" s="9"/>
      <c r="J42" s="10" t="n">
        <v>1</v>
      </c>
      <c r="K42" s="11" t="n">
        <v>7513.14</v>
      </c>
      <c r="L42" s="12"/>
    </row>
    <row r="43" customFormat="false" ht="13.8" hidden="false" customHeight="false" outlineLevel="0" collapsed="false">
      <c r="B43" s="25"/>
      <c r="C43" s="25"/>
      <c r="D43" s="25"/>
      <c r="E43" s="24" t="s">
        <v>45</v>
      </c>
      <c r="F43" s="24"/>
      <c r="G43" s="24"/>
      <c r="H43" s="24"/>
      <c r="I43" s="24"/>
      <c r="J43" s="10" t="n">
        <v>4</v>
      </c>
      <c r="K43" s="11" t="n">
        <v>2607.56</v>
      </c>
      <c r="L43" s="12"/>
    </row>
    <row r="44" customFormat="false" ht="13.8" hidden="false" customHeight="false" outlineLevel="0" collapsed="false">
      <c r="B44" s="25"/>
      <c r="C44" s="25"/>
      <c r="D44" s="25"/>
      <c r="E44" s="21" t="s">
        <v>46</v>
      </c>
      <c r="F44" s="21"/>
      <c r="G44" s="21"/>
      <c r="H44" s="21"/>
      <c r="I44" s="21"/>
      <c r="J44" s="10" t="n">
        <v>2</v>
      </c>
      <c r="K44" s="11" t="n">
        <v>2602.14</v>
      </c>
      <c r="L44" s="12"/>
    </row>
    <row r="45" customFormat="false" ht="13.8" hidden="false" customHeight="false" outlineLevel="0" collapsed="false">
      <c r="B45" s="25"/>
      <c r="C45" s="25"/>
      <c r="D45" s="25"/>
      <c r="E45" s="21" t="s">
        <v>47</v>
      </c>
      <c r="F45" s="21"/>
      <c r="G45" s="21"/>
      <c r="H45" s="21"/>
      <c r="I45" s="21"/>
      <c r="J45" s="10" t="n">
        <v>2</v>
      </c>
      <c r="K45" s="11" t="n">
        <v>2602.14</v>
      </c>
      <c r="L45" s="12"/>
    </row>
    <row r="46" customFormat="false" ht="13.8" hidden="false" customHeight="false" outlineLevel="0" collapsed="false"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</row>
    <row r="47" customFormat="false" ht="13.8" hidden="false" customHeight="true" outlineLevel="0" collapsed="false">
      <c r="B47" s="25" t="s">
        <v>48</v>
      </c>
      <c r="C47" s="25"/>
      <c r="D47" s="25"/>
      <c r="E47" s="9" t="s">
        <v>49</v>
      </c>
      <c r="F47" s="9"/>
      <c r="G47" s="9"/>
      <c r="H47" s="9"/>
      <c r="I47" s="9"/>
      <c r="J47" s="10" t="n">
        <v>1</v>
      </c>
      <c r="K47" s="11" t="n">
        <v>8968.36</v>
      </c>
      <c r="L47" s="12"/>
    </row>
    <row r="48" customFormat="false" ht="13.8" hidden="false" customHeight="false" outlineLevel="0" collapsed="false">
      <c r="B48" s="25"/>
      <c r="C48" s="25"/>
      <c r="D48" s="25"/>
      <c r="E48" s="9" t="s">
        <v>50</v>
      </c>
      <c r="F48" s="9"/>
      <c r="G48" s="9"/>
      <c r="H48" s="9"/>
      <c r="I48" s="9"/>
      <c r="J48" s="10" t="n">
        <v>1</v>
      </c>
      <c r="K48" s="11" t="n">
        <v>8968.36</v>
      </c>
      <c r="L48" s="12"/>
    </row>
    <row r="49" customFormat="false" ht="13.8" hidden="false" customHeight="false" outlineLevel="0" collapsed="false">
      <c r="B49" s="25"/>
      <c r="C49" s="25"/>
      <c r="D49" s="25"/>
      <c r="E49" s="9" t="s">
        <v>51</v>
      </c>
      <c r="F49" s="9"/>
      <c r="G49" s="9"/>
      <c r="H49" s="9"/>
      <c r="I49" s="9"/>
      <c r="J49" s="10" t="n">
        <v>1</v>
      </c>
      <c r="K49" s="11" t="n">
        <v>8968.36</v>
      </c>
      <c r="L49" s="12"/>
    </row>
    <row r="50" customFormat="false" ht="13.8" hidden="false" customHeight="false" outlineLevel="0" collapsed="false">
      <c r="B50" s="25"/>
      <c r="C50" s="25"/>
      <c r="D50" s="25"/>
      <c r="E50" s="9" t="s">
        <v>52</v>
      </c>
      <c r="F50" s="9"/>
      <c r="G50" s="9"/>
      <c r="H50" s="9"/>
      <c r="I50" s="9"/>
      <c r="J50" s="10" t="n">
        <v>1</v>
      </c>
      <c r="K50" s="11" t="n">
        <v>8968.36</v>
      </c>
      <c r="L50" s="12"/>
    </row>
    <row r="51" customFormat="false" ht="13.8" hidden="false" customHeight="false" outlineLevel="0" collapsed="false">
      <c r="B51" s="25"/>
      <c r="C51" s="25"/>
      <c r="D51" s="25"/>
      <c r="E51" s="9" t="s">
        <v>53</v>
      </c>
      <c r="F51" s="9"/>
      <c r="G51" s="9"/>
      <c r="H51" s="9"/>
      <c r="I51" s="9"/>
      <c r="J51" s="10" t="n">
        <v>1</v>
      </c>
      <c r="K51" s="11" t="n">
        <v>8968.36</v>
      </c>
      <c r="L51" s="12"/>
    </row>
    <row r="52" customFormat="false" ht="13.8" hidden="false" customHeight="false" outlineLevel="0" collapsed="false">
      <c r="B52" s="25"/>
      <c r="C52" s="25"/>
      <c r="D52" s="25"/>
      <c r="E52" s="9" t="s">
        <v>54</v>
      </c>
      <c r="F52" s="9"/>
      <c r="G52" s="9"/>
      <c r="H52" s="9"/>
      <c r="I52" s="9"/>
      <c r="J52" s="10" t="n">
        <v>1</v>
      </c>
      <c r="K52" s="11" t="n">
        <v>8968.36</v>
      </c>
      <c r="L52" s="12"/>
    </row>
    <row r="53" customFormat="false" ht="13.8" hidden="false" customHeight="false" outlineLevel="0" collapsed="false">
      <c r="B53" s="25"/>
      <c r="C53" s="25"/>
      <c r="D53" s="25"/>
      <c r="E53" s="9" t="s">
        <v>55</v>
      </c>
      <c r="F53" s="9"/>
      <c r="G53" s="9"/>
      <c r="H53" s="9"/>
      <c r="I53" s="9"/>
      <c r="J53" s="10" t="n">
        <v>1</v>
      </c>
      <c r="K53" s="11" t="n">
        <v>8968.36</v>
      </c>
      <c r="L53" s="12"/>
    </row>
    <row r="54" customFormat="false" ht="13.8" hidden="false" customHeight="false" outlineLevel="0" collapsed="false">
      <c r="B54" s="25"/>
      <c r="C54" s="25"/>
      <c r="D54" s="25"/>
      <c r="E54" s="9" t="s">
        <v>56</v>
      </c>
      <c r="F54" s="9"/>
      <c r="G54" s="9"/>
      <c r="H54" s="9"/>
      <c r="I54" s="9"/>
      <c r="J54" s="10" t="n">
        <v>1</v>
      </c>
      <c r="K54" s="11" t="n">
        <v>8968.36</v>
      </c>
      <c r="L54" s="12"/>
    </row>
    <row r="55" customFormat="false" ht="13.8" hidden="false" customHeight="false" outlineLevel="0" collapsed="false">
      <c r="B55" s="25"/>
      <c r="C55" s="25"/>
      <c r="D55" s="25"/>
      <c r="E55" s="9" t="s">
        <v>57</v>
      </c>
      <c r="F55" s="9"/>
      <c r="G55" s="9"/>
      <c r="H55" s="9"/>
      <c r="I55" s="9"/>
      <c r="J55" s="10" t="n">
        <v>1</v>
      </c>
      <c r="K55" s="11" t="n">
        <v>8968.36</v>
      </c>
      <c r="L55" s="12"/>
    </row>
    <row r="56" customFormat="false" ht="13.8" hidden="false" customHeight="false" outlineLevel="0" collapsed="false">
      <c r="B56" s="25"/>
      <c r="C56" s="25"/>
      <c r="D56" s="25"/>
      <c r="E56" s="9" t="s">
        <v>58</v>
      </c>
      <c r="F56" s="9"/>
      <c r="G56" s="9"/>
      <c r="H56" s="9"/>
      <c r="I56" s="9"/>
      <c r="J56" s="10" t="n">
        <v>1</v>
      </c>
      <c r="K56" s="11" t="n">
        <v>8968.36</v>
      </c>
      <c r="L56" s="12"/>
      <c r="O56" s="28"/>
    </row>
    <row r="57" customFormat="false" ht="13.8" hidden="false" customHeight="false" outlineLevel="0" collapsed="false">
      <c r="B57" s="25"/>
      <c r="C57" s="25"/>
      <c r="D57" s="25"/>
      <c r="E57" s="9" t="s">
        <v>59</v>
      </c>
      <c r="F57" s="9"/>
      <c r="G57" s="9"/>
      <c r="H57" s="9"/>
      <c r="I57" s="9"/>
      <c r="J57" s="10" t="n">
        <v>1</v>
      </c>
      <c r="K57" s="11" t="n">
        <v>8968.36</v>
      </c>
      <c r="L57" s="12"/>
    </row>
    <row r="58" customFormat="false" ht="13.8" hidden="false" customHeight="false" outlineLevel="0" collapsed="false">
      <c r="B58" s="25"/>
      <c r="C58" s="25"/>
      <c r="D58" s="25"/>
      <c r="E58" s="24" t="s">
        <v>60</v>
      </c>
      <c r="F58" s="24"/>
      <c r="G58" s="24"/>
      <c r="H58" s="24"/>
      <c r="I58" s="24"/>
      <c r="J58" s="10" t="n">
        <v>1</v>
      </c>
      <c r="K58" s="11" t="n">
        <v>8137.94</v>
      </c>
      <c r="L58" s="12"/>
    </row>
    <row r="59" customFormat="false" ht="13.8" hidden="false" customHeight="false" outlineLevel="0" collapsed="false">
      <c r="B59" s="25"/>
      <c r="C59" s="25"/>
      <c r="D59" s="25"/>
      <c r="E59" s="9" t="s">
        <v>61</v>
      </c>
      <c r="F59" s="9"/>
      <c r="G59" s="9"/>
      <c r="H59" s="9"/>
      <c r="I59" s="9"/>
      <c r="J59" s="10" t="n">
        <v>1</v>
      </c>
      <c r="K59" s="11" t="n">
        <v>8138.94</v>
      </c>
      <c r="L59" s="12"/>
    </row>
    <row r="60" customFormat="false" ht="13.8" hidden="false" customHeight="false" outlineLevel="0" collapsed="false">
      <c r="B60" s="25"/>
      <c r="C60" s="25"/>
      <c r="D60" s="25"/>
      <c r="E60" s="9" t="s">
        <v>62</v>
      </c>
      <c r="F60" s="9"/>
      <c r="G60" s="9"/>
      <c r="H60" s="9"/>
      <c r="I60" s="9"/>
      <c r="J60" s="10" t="n">
        <v>1</v>
      </c>
      <c r="K60" s="11" t="n">
        <v>5380.98</v>
      </c>
      <c r="L60" s="12"/>
    </row>
    <row r="61" customFormat="false" ht="13.8" hidden="false" customHeight="false" outlineLevel="0" collapsed="false">
      <c r="B61" s="25"/>
      <c r="C61" s="25"/>
      <c r="D61" s="25"/>
      <c r="E61" s="9" t="s">
        <v>63</v>
      </c>
      <c r="F61" s="9"/>
      <c r="G61" s="9"/>
      <c r="H61" s="9"/>
      <c r="I61" s="9"/>
      <c r="J61" s="10" t="n">
        <v>1</v>
      </c>
      <c r="K61" s="11" t="n">
        <v>5380.98</v>
      </c>
      <c r="L61" s="12"/>
    </row>
    <row r="62" customFormat="false" ht="13.8" hidden="false" customHeight="false" outlineLevel="0" collapsed="false">
      <c r="J62" s="1"/>
      <c r="K62" s="1"/>
    </row>
    <row r="63" customFormat="false" ht="13.8" hidden="false" customHeight="true" outlineLevel="0" collapsed="false">
      <c r="B63" s="29" t="s">
        <v>64</v>
      </c>
      <c r="C63" s="29"/>
      <c r="D63" s="29"/>
      <c r="E63" s="9" t="s">
        <v>65</v>
      </c>
      <c r="F63" s="9"/>
      <c r="G63" s="9"/>
      <c r="H63" s="9"/>
      <c r="I63" s="9"/>
      <c r="J63" s="10" t="n">
        <v>4</v>
      </c>
      <c r="K63" s="30" t="n">
        <v>2105.45</v>
      </c>
      <c r="L63" s="12"/>
    </row>
    <row r="64" customFormat="false" ht="13.8" hidden="false" customHeight="false" outlineLevel="0" collapsed="false">
      <c r="B64" s="29"/>
      <c r="C64" s="29"/>
      <c r="D64" s="29"/>
      <c r="E64" s="9" t="s">
        <v>66</v>
      </c>
      <c r="F64" s="9"/>
      <c r="G64" s="9"/>
      <c r="H64" s="9"/>
      <c r="I64" s="9"/>
      <c r="J64" s="10" t="n">
        <v>6</v>
      </c>
      <c r="K64" s="30" t="n">
        <v>1793.66</v>
      </c>
      <c r="L64" s="12"/>
    </row>
    <row r="65" customFormat="false" ht="13.8" hidden="false" customHeight="false" outlineLevel="0" collapsed="false">
      <c r="B65" s="29"/>
      <c r="C65" s="29"/>
      <c r="D65" s="29"/>
      <c r="E65" s="31" t="s">
        <v>67</v>
      </c>
      <c r="F65" s="31"/>
      <c r="G65" s="31"/>
      <c r="H65" s="31"/>
      <c r="I65" s="31"/>
      <c r="J65" s="10" t="n">
        <v>3</v>
      </c>
      <c r="K65" s="30" t="n">
        <v>1254.77</v>
      </c>
      <c r="L65" s="12"/>
    </row>
    <row r="66" customFormat="false" ht="13.8" hidden="false" customHeight="false" outlineLevel="0" collapsed="false">
      <c r="B66" s="29"/>
      <c r="C66" s="29"/>
      <c r="D66" s="29"/>
      <c r="E66" s="9" t="s">
        <v>68</v>
      </c>
      <c r="F66" s="9"/>
      <c r="G66" s="9"/>
      <c r="H66" s="9"/>
      <c r="I66" s="9"/>
      <c r="J66" s="10" t="n">
        <v>12</v>
      </c>
      <c r="K66" s="30" t="n">
        <v>725.71</v>
      </c>
      <c r="L66" s="12"/>
    </row>
    <row r="67" customFormat="false" ht="13.8" hidden="false" customHeight="false" outlineLevel="0" collapsed="false">
      <c r="B67" s="29"/>
      <c r="C67" s="29"/>
      <c r="D67" s="29"/>
      <c r="E67" s="9" t="s">
        <v>69</v>
      </c>
      <c r="F67" s="9"/>
      <c r="G67" s="9"/>
      <c r="H67" s="9"/>
      <c r="I67" s="9"/>
      <c r="J67" s="10" t="n">
        <v>11</v>
      </c>
      <c r="K67" s="30" t="n">
        <v>3228.56</v>
      </c>
      <c r="L67" s="12"/>
    </row>
    <row r="68" customFormat="false" ht="13.8" hidden="false" customHeight="false" outlineLevel="0" collapsed="false">
      <c r="B68" s="29"/>
      <c r="C68" s="29"/>
      <c r="D68" s="29"/>
      <c r="E68" s="9" t="s">
        <v>70</v>
      </c>
      <c r="F68" s="9"/>
      <c r="G68" s="9"/>
      <c r="H68" s="9"/>
      <c r="I68" s="9"/>
      <c r="J68" s="10" t="n">
        <v>2</v>
      </c>
      <c r="K68" s="30" t="n">
        <v>3228.56</v>
      </c>
    </row>
    <row r="69" customFormat="false" ht="13.8" hidden="false" customHeight="false" outlineLevel="0" collapsed="false">
      <c r="I69" s="32"/>
      <c r="J69" s="33"/>
    </row>
    <row r="70" customFormat="false" ht="13.8" hidden="false" customHeight="false" outlineLevel="0" collapsed="false">
      <c r="B70" s="1" t="s">
        <v>71</v>
      </c>
    </row>
  </sheetData>
  <mergeCells count="68">
    <mergeCell ref="B2:I2"/>
    <mergeCell ref="B4:D4"/>
    <mergeCell ref="E4:I4"/>
    <mergeCell ref="B5:D5"/>
    <mergeCell ref="E5:I5"/>
    <mergeCell ref="B7:D8"/>
    <mergeCell ref="E7:I7"/>
    <mergeCell ref="E8:I8"/>
    <mergeCell ref="B10:D11"/>
    <mergeCell ref="E10:I10"/>
    <mergeCell ref="E11:I11"/>
    <mergeCell ref="B13:D14"/>
    <mergeCell ref="E13:I13"/>
    <mergeCell ref="E14:I14"/>
    <mergeCell ref="B16:D17"/>
    <mergeCell ref="E16:I16"/>
    <mergeCell ref="E17:I17"/>
    <mergeCell ref="B19:D31"/>
    <mergeCell ref="E19:I19"/>
    <mergeCell ref="E20:I20"/>
    <mergeCell ref="E21:I21"/>
    <mergeCell ref="E22:I22"/>
    <mergeCell ref="E23:I23"/>
    <mergeCell ref="E24:I24"/>
    <mergeCell ref="E25:I25"/>
    <mergeCell ref="E26:I26"/>
    <mergeCell ref="E27:I27"/>
    <mergeCell ref="E28:I28"/>
    <mergeCell ref="E29:I29"/>
    <mergeCell ref="E30:I30"/>
    <mergeCell ref="E31:I31"/>
    <mergeCell ref="B33:D40"/>
    <mergeCell ref="E33:I33"/>
    <mergeCell ref="E34:I34"/>
    <mergeCell ref="E35:I35"/>
    <mergeCell ref="E36:I36"/>
    <mergeCell ref="E37:I37"/>
    <mergeCell ref="E38:I38"/>
    <mergeCell ref="E39:I39"/>
    <mergeCell ref="E40:I40"/>
    <mergeCell ref="B42:D45"/>
    <mergeCell ref="E42:I42"/>
    <mergeCell ref="E43:I43"/>
    <mergeCell ref="E44:I44"/>
    <mergeCell ref="E45:I45"/>
    <mergeCell ref="B47:D61"/>
    <mergeCell ref="E47:I47"/>
    <mergeCell ref="E48:I48"/>
    <mergeCell ref="E49:I49"/>
    <mergeCell ref="E50:I50"/>
    <mergeCell ref="E51:I51"/>
    <mergeCell ref="E52:I52"/>
    <mergeCell ref="E53:I53"/>
    <mergeCell ref="E54:I54"/>
    <mergeCell ref="E55:I55"/>
    <mergeCell ref="E56:I56"/>
    <mergeCell ref="E57:I57"/>
    <mergeCell ref="E58:I58"/>
    <mergeCell ref="E59:I59"/>
    <mergeCell ref="E60:I60"/>
    <mergeCell ref="E61:I61"/>
    <mergeCell ref="B63:D68"/>
    <mergeCell ref="E63:I63"/>
    <mergeCell ref="E64:I64"/>
    <mergeCell ref="E65:I65"/>
    <mergeCell ref="E66:I66"/>
    <mergeCell ref="E67:I67"/>
    <mergeCell ref="E68:I68"/>
  </mergeCells>
  <printOptions headings="false" gridLines="false" gridLinesSet="true" horizontalCentered="false" verticalCentered="false"/>
  <pageMargins left="0.7875" right="0.7875" top="0.7875" bottom="0.7875" header="0.511811023622047" footer="0.511811023622047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I59"/>
  <sheetViews>
    <sheetView showFormulas="false" showGridLines="true" showRowColHeaders="true" showZeros="true" rightToLeft="false" tabSelected="false" showOutlineSymbols="true" defaultGridColor="true" view="normal" topLeftCell="A1" colorId="64" zoomScale="130" zoomScaleNormal="130" zoomScalePageLayoutView="100" workbookViewId="0">
      <selection pane="topLeft" activeCell="E1" activeCellId="0" sqref="E1"/>
    </sheetView>
  </sheetViews>
  <sheetFormatPr defaultColWidth="8.72265625" defaultRowHeight="12.8" zeroHeight="false" outlineLevelRow="0" outlineLevelCol="0"/>
  <cols>
    <col collapsed="false" customWidth="true" hidden="false" outlineLevel="0" max="1" min="1" style="0" width="1.54"/>
    <col collapsed="false" customWidth="true" hidden="false" outlineLevel="0" max="2" min="2" style="34" width="10.86"/>
    <col collapsed="false" customWidth="true" hidden="false" outlineLevel="0" max="3" min="3" style="35" width="10.11"/>
    <col collapsed="false" customWidth="true" hidden="false" outlineLevel="0" max="4" min="4" style="35" width="25.26"/>
    <col collapsed="false" customWidth="true" hidden="false" outlineLevel="0" max="5" min="5" style="36" width="4.47"/>
    <col collapsed="false" customWidth="true" hidden="false" outlineLevel="0" max="6" min="6" style="35" width="1.96"/>
    <col collapsed="false" customWidth="true" hidden="false" outlineLevel="0" max="7" min="7" style="37" width="7.15"/>
    <col collapsed="false" customWidth="true" hidden="false" outlineLevel="0" max="9" min="8" style="38" width="9.2"/>
    <col collapsed="false" customWidth="true" hidden="false" outlineLevel="0" max="10" min="10" style="38" width="9.78"/>
    <col collapsed="false" customWidth="true" hidden="false" outlineLevel="0" max="12" min="11" style="38" width="11.52"/>
    <col collapsed="false" customWidth="true" hidden="false" outlineLevel="0" max="13" min="13" style="38" width="9.78"/>
    <col collapsed="false" customWidth="true" hidden="false" outlineLevel="0" max="17" min="14" style="38" width="11.52"/>
    <col collapsed="false" customWidth="true" hidden="false" outlineLevel="0" max="18" min="18" style="38" width="9.78"/>
    <col collapsed="false" customWidth="true" hidden="false" outlineLevel="0" max="20" min="19" style="38" width="11.52"/>
    <col collapsed="false" customWidth="true" hidden="false" outlineLevel="0" max="21" min="21" style="38" width="7.32"/>
    <col collapsed="false" customWidth="true" hidden="false" outlineLevel="0" max="34" min="22" style="38" width="6.42"/>
    <col collapsed="false" customWidth="true" hidden="false" outlineLevel="0" max="35" min="35" style="38" width="6.31"/>
    <col collapsed="false" customWidth="true" hidden="false" outlineLevel="0" max="36" min="36" style="34" width="2.99"/>
    <col collapsed="false" customWidth="false" hidden="false" outlineLevel="0" max="1022" min="37" style="34" width="8.71"/>
    <col collapsed="false" customWidth="true" hidden="false" outlineLevel="0" max="1024" min="1023" style="0" width="11.52"/>
  </cols>
  <sheetData>
    <row r="1" customFormat="false" ht="12.8" hidden="false" customHeight="true" outlineLevel="0" collapsed="false">
      <c r="A1" s="39" t="s">
        <v>72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</row>
    <row r="2" customFormat="false" ht="24.25" hidden="false" customHeight="true" outlineLevel="0" collapsed="false">
      <c r="B2" s="41" t="s">
        <v>73</v>
      </c>
      <c r="C2" s="42" t="s">
        <v>74</v>
      </c>
      <c r="D2" s="42"/>
      <c r="E2" s="43" t="s">
        <v>75</v>
      </c>
      <c r="F2" s="44"/>
      <c r="G2" s="45" t="s">
        <v>76</v>
      </c>
      <c r="H2" s="46" t="s">
        <v>77</v>
      </c>
      <c r="I2" s="46" t="s">
        <v>78</v>
      </c>
      <c r="J2" s="46" t="s">
        <v>79</v>
      </c>
      <c r="K2" s="46" t="s">
        <v>80</v>
      </c>
      <c r="L2" s="46" t="s">
        <v>81</v>
      </c>
      <c r="M2" s="46" t="s">
        <v>82</v>
      </c>
      <c r="N2" s="46" t="s">
        <v>83</v>
      </c>
      <c r="O2" s="46" t="s">
        <v>84</v>
      </c>
      <c r="P2" s="46" t="s">
        <v>85</v>
      </c>
      <c r="Q2" s="46" t="s">
        <v>86</v>
      </c>
      <c r="R2" s="46" t="s">
        <v>87</v>
      </c>
      <c r="S2" s="46" t="s">
        <v>88</v>
      </c>
      <c r="T2" s="46" t="s">
        <v>89</v>
      </c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</row>
    <row r="3" customFormat="false" ht="13.9" hidden="false" customHeight="true" outlineLevel="0" collapsed="false">
      <c r="B3" s="47" t="s">
        <v>90</v>
      </c>
      <c r="C3" s="5" t="s">
        <v>91</v>
      </c>
      <c r="D3" s="5"/>
      <c r="E3" s="48" t="n">
        <v>2</v>
      </c>
      <c r="F3" s="49"/>
      <c r="G3" s="50" t="s">
        <v>92</v>
      </c>
      <c r="H3" s="51" t="n">
        <v>1010.54</v>
      </c>
      <c r="I3" s="51" t="n">
        <f aca="false">H3*1.1</f>
        <v>1111.594</v>
      </c>
      <c r="J3" s="51" t="n">
        <f aca="false">I3*1.1</f>
        <v>1222.7534</v>
      </c>
      <c r="K3" s="51" t="n">
        <f aca="false">J3</f>
        <v>1222.7534</v>
      </c>
      <c r="L3" s="51" t="n">
        <f aca="false">J3*1.1</f>
        <v>1345.02874</v>
      </c>
      <c r="M3" s="51" t="n">
        <f aca="false">L3*1.1</f>
        <v>1479.531614</v>
      </c>
      <c r="N3" s="51" t="n">
        <f aca="false">M3*1.1</f>
        <v>1627.4847754</v>
      </c>
      <c r="O3" s="51" t="n">
        <f aca="false">N3</f>
        <v>1627.4847754</v>
      </c>
      <c r="P3" s="51" t="n">
        <f aca="false">N3*1.1</f>
        <v>1790.23325294</v>
      </c>
      <c r="Q3" s="51" t="n">
        <f aca="false">P3*1.1</f>
        <v>1969.256578234</v>
      </c>
      <c r="R3" s="51" t="n">
        <f aca="false">Q3*1.1</f>
        <v>2166.1822360574</v>
      </c>
      <c r="S3" s="51" t="n">
        <f aca="false">R3*1.1</f>
        <v>2382.80045966314</v>
      </c>
      <c r="T3" s="51" t="n">
        <f aca="false">S3*1.1</f>
        <v>2621.08050562946</v>
      </c>
      <c r="U3" s="52"/>
      <c r="V3" s="52"/>
      <c r="W3" s="52"/>
      <c r="X3" s="52"/>
      <c r="Y3" s="52"/>
      <c r="Z3" s="52"/>
      <c r="AA3" s="52"/>
      <c r="AB3" s="52"/>
      <c r="AC3" s="52"/>
      <c r="AD3" s="52"/>
      <c r="AE3" s="52"/>
      <c r="AF3" s="52"/>
      <c r="AG3" s="52"/>
      <c r="AH3" s="52"/>
      <c r="AI3" s="52"/>
    </row>
    <row r="4" customFormat="false" ht="13.8" hidden="false" customHeight="false" outlineLevel="0" collapsed="false">
      <c r="B4" s="47"/>
      <c r="C4" s="5"/>
      <c r="D4" s="5"/>
      <c r="E4" s="48"/>
      <c r="F4" s="49"/>
      <c r="G4" s="50" t="s">
        <v>93</v>
      </c>
      <c r="H4" s="53"/>
      <c r="I4" s="51" t="n">
        <f aca="false">I3*1.03</f>
        <v>1144.94182</v>
      </c>
      <c r="J4" s="51" t="n">
        <f aca="false">I4*1.1</f>
        <v>1259.436002</v>
      </c>
      <c r="K4" s="51" t="n">
        <f aca="false">J4</f>
        <v>1259.436002</v>
      </c>
      <c r="L4" s="51" t="n">
        <f aca="false">J4*1.1</f>
        <v>1385.3796022</v>
      </c>
      <c r="M4" s="51" t="n">
        <f aca="false">L4*1.1</f>
        <v>1523.91756242</v>
      </c>
      <c r="N4" s="51" t="n">
        <f aca="false">M4*1.1</f>
        <v>1676.309318662</v>
      </c>
      <c r="O4" s="51" t="n">
        <f aca="false">N4</f>
        <v>1676.309318662</v>
      </c>
      <c r="P4" s="51" t="n">
        <f aca="false">N4*1.1</f>
        <v>1843.9402505282</v>
      </c>
      <c r="Q4" s="51" t="n">
        <f aca="false">P4*1.1</f>
        <v>2028.33427558102</v>
      </c>
      <c r="R4" s="51" t="n">
        <f aca="false">Q4*1.1</f>
        <v>2231.16770313912</v>
      </c>
      <c r="S4" s="51" t="n">
        <f aca="false">R4*1.1</f>
        <v>2454.28447345304</v>
      </c>
      <c r="T4" s="51" t="n">
        <f aca="false">S4*1.1</f>
        <v>2699.71292079834</v>
      </c>
      <c r="U4" s="52"/>
      <c r="V4" s="52"/>
      <c r="W4" s="52"/>
      <c r="X4" s="52"/>
      <c r="Y4" s="52"/>
      <c r="Z4" s="52"/>
      <c r="AA4" s="52"/>
      <c r="AB4" s="52"/>
      <c r="AC4" s="52"/>
      <c r="AD4" s="52"/>
      <c r="AE4" s="52"/>
      <c r="AF4" s="52"/>
      <c r="AG4" s="52"/>
      <c r="AH4" s="52"/>
      <c r="AI4" s="52"/>
    </row>
    <row r="5" customFormat="false" ht="13.8" hidden="false" customHeight="false" outlineLevel="0" collapsed="false">
      <c r="B5" s="47"/>
      <c r="C5" s="5"/>
      <c r="D5" s="5"/>
      <c r="E5" s="48"/>
      <c r="F5" s="49"/>
      <c r="G5" s="50" t="s">
        <v>94</v>
      </c>
      <c r="H5" s="0"/>
      <c r="I5" s="0"/>
      <c r="J5" s="0"/>
      <c r="K5" s="51" t="n">
        <f aca="false">J4*1.03</f>
        <v>1297.21908206</v>
      </c>
      <c r="L5" s="51" t="n">
        <f aca="false">K5*1.1</f>
        <v>1426.940990266</v>
      </c>
      <c r="M5" s="51" t="n">
        <f aca="false">L5*1.1</f>
        <v>1569.6350892926</v>
      </c>
      <c r="N5" s="51" t="n">
        <f aca="false">M5*1.1</f>
        <v>1726.59859822186</v>
      </c>
      <c r="O5" s="51" t="n">
        <f aca="false">N5</f>
        <v>1726.59859822186</v>
      </c>
      <c r="P5" s="51" t="n">
        <f aca="false">N5*1.1</f>
        <v>1899.25845804405</v>
      </c>
      <c r="Q5" s="51" t="n">
        <f aca="false">P5*1.1</f>
        <v>2089.18430384845</v>
      </c>
      <c r="R5" s="51" t="n">
        <f aca="false">Q5*1.1</f>
        <v>2298.1027342333</v>
      </c>
      <c r="S5" s="51" t="n">
        <f aca="false">R5*1.1</f>
        <v>2527.91300765663</v>
      </c>
      <c r="T5" s="51" t="n">
        <f aca="false">S5*1.1</f>
        <v>2780.70430842229</v>
      </c>
      <c r="U5" s="52"/>
      <c r="V5" s="52"/>
      <c r="W5" s="52"/>
      <c r="X5" s="52"/>
      <c r="Y5" s="52"/>
      <c r="Z5" s="52"/>
      <c r="AA5" s="52"/>
      <c r="AB5" s="52"/>
      <c r="AC5" s="52"/>
      <c r="AD5" s="52"/>
      <c r="AE5" s="52"/>
      <c r="AF5" s="52"/>
      <c r="AG5" s="52"/>
      <c r="AH5" s="52"/>
      <c r="AI5" s="52"/>
    </row>
    <row r="6" customFormat="false" ht="13.8" hidden="false" customHeight="false" outlineLevel="0" collapsed="false">
      <c r="B6" s="47"/>
      <c r="C6" s="5"/>
      <c r="D6" s="5"/>
      <c r="E6" s="48"/>
      <c r="F6" s="49"/>
      <c r="G6" s="50" t="s">
        <v>95</v>
      </c>
      <c r="H6" s="0"/>
      <c r="I6" s="0"/>
      <c r="J6" s="0"/>
      <c r="K6" s="0"/>
      <c r="L6" s="0"/>
      <c r="M6" s="51" t="n">
        <f aca="false">M5*1.03</f>
        <v>1616.72414197138</v>
      </c>
      <c r="N6" s="51" t="n">
        <f aca="false">M6*1.1</f>
        <v>1778.39655616852</v>
      </c>
      <c r="O6" s="51" t="n">
        <f aca="false">N6</f>
        <v>1778.39655616852</v>
      </c>
      <c r="P6" s="51" t="n">
        <f aca="false">N6*1.1</f>
        <v>1956.23621178537</v>
      </c>
      <c r="Q6" s="51" t="n">
        <f aca="false">P6*1.1</f>
        <v>2151.8598329639</v>
      </c>
      <c r="R6" s="51" t="n">
        <f aca="false">Q6*1.1</f>
        <v>2367.0458162603</v>
      </c>
      <c r="S6" s="51" t="n">
        <f aca="false">R6*1.1</f>
        <v>2603.75039788632</v>
      </c>
      <c r="T6" s="51" t="n">
        <f aca="false">S6*1.1</f>
        <v>2864.12543767496</v>
      </c>
      <c r="U6" s="54"/>
      <c r="V6" s="52"/>
      <c r="W6" s="52"/>
      <c r="X6" s="52"/>
      <c r="Y6" s="52"/>
      <c r="Z6" s="52"/>
      <c r="AA6" s="52"/>
      <c r="AB6" s="52"/>
      <c r="AC6" s="52"/>
      <c r="AD6" s="52"/>
      <c r="AE6" s="52"/>
      <c r="AF6" s="52"/>
      <c r="AG6" s="52"/>
      <c r="AH6" s="52"/>
      <c r="AI6" s="52"/>
    </row>
    <row r="7" customFormat="false" ht="13.8" hidden="false" customHeight="false" outlineLevel="0" collapsed="false">
      <c r="B7" s="47"/>
      <c r="C7" s="5"/>
      <c r="D7" s="5"/>
      <c r="E7" s="48"/>
      <c r="F7" s="49"/>
      <c r="G7" s="50" t="s">
        <v>96</v>
      </c>
      <c r="H7" s="55"/>
      <c r="I7" s="55"/>
      <c r="J7" s="55"/>
      <c r="K7" s="55"/>
      <c r="L7" s="55"/>
      <c r="M7" s="55"/>
      <c r="N7" s="55"/>
      <c r="O7" s="51" t="n">
        <f aca="false">N6*1.03</f>
        <v>1831.74845285357</v>
      </c>
      <c r="P7" s="51" t="n">
        <f aca="false">O7*1.1</f>
        <v>2014.92329813893</v>
      </c>
      <c r="Q7" s="51" t="n">
        <f aca="false">P7*1.1</f>
        <v>2216.41562795282</v>
      </c>
      <c r="R7" s="51" t="n">
        <f aca="false">Q7*1.1</f>
        <v>2438.0571907481</v>
      </c>
      <c r="S7" s="51" t="n">
        <f aca="false">R7*1.1</f>
        <v>2681.86290982291</v>
      </c>
      <c r="T7" s="51" t="n">
        <f aca="false">S7*1.1</f>
        <v>2950.04920080521</v>
      </c>
      <c r="U7" s="54"/>
      <c r="V7" s="54"/>
      <c r="W7" s="54"/>
      <c r="X7" s="54"/>
      <c r="Y7" s="54"/>
      <c r="Z7" s="52"/>
      <c r="AA7" s="52"/>
      <c r="AB7" s="52"/>
      <c r="AC7" s="52"/>
      <c r="AD7" s="52"/>
      <c r="AE7" s="52"/>
      <c r="AF7" s="52"/>
      <c r="AG7" s="52"/>
      <c r="AH7" s="52"/>
      <c r="AI7" s="52"/>
    </row>
    <row r="8" customFormat="false" ht="12.25" hidden="false" customHeight="true" outlineLevel="0" collapsed="false">
      <c r="B8" s="47"/>
      <c r="C8" s="49"/>
      <c r="D8" s="49"/>
      <c r="E8" s="56"/>
      <c r="F8" s="49"/>
      <c r="G8" s="57"/>
      <c r="H8" s="58"/>
      <c r="I8" s="58"/>
      <c r="J8" s="58"/>
      <c r="K8" s="58"/>
      <c r="L8" s="58"/>
      <c r="M8" s="58"/>
      <c r="N8" s="58"/>
      <c r="O8" s="58"/>
      <c r="P8" s="58"/>
      <c r="Q8" s="58"/>
      <c r="R8" s="58"/>
      <c r="S8" s="58"/>
      <c r="T8" s="59"/>
      <c r="U8" s="52"/>
      <c r="V8" s="52"/>
      <c r="W8" s="52"/>
      <c r="X8" s="52"/>
      <c r="Y8" s="52"/>
      <c r="Z8" s="52"/>
      <c r="AA8" s="52"/>
      <c r="AB8" s="52"/>
      <c r="AC8" s="52"/>
      <c r="AD8" s="52"/>
      <c r="AE8" s="52"/>
      <c r="AF8" s="60"/>
      <c r="AG8" s="60"/>
      <c r="AH8" s="60"/>
      <c r="AI8" s="60"/>
    </row>
    <row r="9" customFormat="false" ht="13.9" hidden="false" customHeight="true" outlineLevel="0" collapsed="false">
      <c r="B9" s="47"/>
      <c r="C9" s="5" t="s">
        <v>97</v>
      </c>
      <c r="D9" s="5"/>
      <c r="E9" s="48" t="n">
        <v>4</v>
      </c>
      <c r="F9" s="49"/>
      <c r="G9" s="50" t="s">
        <v>92</v>
      </c>
      <c r="H9" s="51" t="n">
        <v>1162.04</v>
      </c>
      <c r="I9" s="51" t="n">
        <f aca="false">H9*1.1</f>
        <v>1278.244</v>
      </c>
      <c r="J9" s="51" t="n">
        <f aca="false">I9*1.1</f>
        <v>1406.0684</v>
      </c>
      <c r="K9" s="51" t="n">
        <f aca="false">J9</f>
        <v>1406.0684</v>
      </c>
      <c r="L9" s="51" t="n">
        <f aca="false">J9*1.1</f>
        <v>1546.67524</v>
      </c>
      <c r="M9" s="51" t="n">
        <f aca="false">L9*1.1</f>
        <v>1701.342764</v>
      </c>
      <c r="N9" s="51" t="n">
        <f aca="false">M9*1.1</f>
        <v>1871.4770404</v>
      </c>
      <c r="O9" s="51" t="n">
        <f aca="false">N9</f>
        <v>1871.4770404</v>
      </c>
      <c r="P9" s="51" t="n">
        <f aca="false">N9*1.1</f>
        <v>2058.62474444</v>
      </c>
      <c r="Q9" s="51" t="n">
        <f aca="false">P9*1.1</f>
        <v>2264.487218884</v>
      </c>
      <c r="R9" s="51" t="n">
        <f aca="false">Q9*1.1</f>
        <v>2490.9359407724</v>
      </c>
      <c r="S9" s="51" t="n">
        <f aca="false">R9*1.1</f>
        <v>2740.02953484964</v>
      </c>
      <c r="T9" s="51" t="n">
        <f aca="false">S9*1.1</f>
        <v>3014.03248833461</v>
      </c>
      <c r="U9" s="52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</row>
    <row r="10" customFormat="false" ht="13.8" hidden="false" customHeight="false" outlineLevel="0" collapsed="false">
      <c r="B10" s="47"/>
      <c r="C10" s="5"/>
      <c r="D10" s="5"/>
      <c r="E10" s="48"/>
      <c r="F10" s="49"/>
      <c r="G10" s="50" t="s">
        <v>93</v>
      </c>
      <c r="H10" s="53"/>
      <c r="I10" s="51" t="n">
        <f aca="false">I9*1.03</f>
        <v>1316.59132</v>
      </c>
      <c r="J10" s="51" t="n">
        <f aca="false">I10*1.1</f>
        <v>1448.250452</v>
      </c>
      <c r="K10" s="51" t="n">
        <f aca="false">J10</f>
        <v>1448.250452</v>
      </c>
      <c r="L10" s="51" t="n">
        <f aca="false">J10*1.1</f>
        <v>1593.0754972</v>
      </c>
      <c r="M10" s="51" t="n">
        <f aca="false">L10*1.1</f>
        <v>1752.38304692</v>
      </c>
      <c r="N10" s="51" t="n">
        <f aca="false">M10*1.1</f>
        <v>1927.621351612</v>
      </c>
      <c r="O10" s="51" t="n">
        <f aca="false">N10</f>
        <v>1927.621351612</v>
      </c>
      <c r="P10" s="51" t="n">
        <f aca="false">N10*1.1</f>
        <v>2120.3834867732</v>
      </c>
      <c r="Q10" s="51" t="n">
        <f aca="false">P10*1.1</f>
        <v>2332.42183545052</v>
      </c>
      <c r="R10" s="51" t="n">
        <f aca="false">Q10*1.1</f>
        <v>2565.66401899557</v>
      </c>
      <c r="S10" s="51" t="n">
        <f aca="false">R10*1.1</f>
        <v>2822.23042089513</v>
      </c>
      <c r="T10" s="51" t="n">
        <f aca="false">S10*1.1</f>
        <v>3104.45346298464</v>
      </c>
      <c r="U10" s="52"/>
      <c r="V10" s="52"/>
      <c r="W10" s="52"/>
      <c r="X10" s="52"/>
      <c r="Y10" s="52"/>
      <c r="Z10" s="52"/>
      <c r="AA10" s="52"/>
      <c r="AB10" s="52"/>
      <c r="AC10" s="52"/>
      <c r="AD10" s="52"/>
      <c r="AE10" s="52"/>
      <c r="AF10" s="52"/>
      <c r="AG10" s="52"/>
      <c r="AH10" s="52"/>
      <c r="AI10" s="52"/>
    </row>
    <row r="11" customFormat="false" ht="13.8" hidden="false" customHeight="false" outlineLevel="0" collapsed="false">
      <c r="B11" s="47"/>
      <c r="C11" s="5"/>
      <c r="D11" s="5"/>
      <c r="E11" s="48"/>
      <c r="F11" s="49"/>
      <c r="G11" s="50" t="s">
        <v>94</v>
      </c>
      <c r="H11" s="0"/>
      <c r="I11" s="0"/>
      <c r="J11" s="0"/>
      <c r="K11" s="51" t="n">
        <f aca="false">J10*1.03</f>
        <v>1491.69796556</v>
      </c>
      <c r="L11" s="51" t="n">
        <f aca="false">K11*1.1</f>
        <v>1640.867762116</v>
      </c>
      <c r="M11" s="51" t="n">
        <f aca="false">L11*1.1</f>
        <v>1804.9545383276</v>
      </c>
      <c r="N11" s="51" t="n">
        <f aca="false">M11*1.1</f>
        <v>1985.44999216036</v>
      </c>
      <c r="O11" s="51" t="n">
        <f aca="false">N11</f>
        <v>1985.44999216036</v>
      </c>
      <c r="P11" s="51" t="n">
        <f aca="false">N11*1.1</f>
        <v>2183.9949913764</v>
      </c>
      <c r="Q11" s="51" t="n">
        <f aca="false">P11*1.1</f>
        <v>2402.39449051404</v>
      </c>
      <c r="R11" s="51" t="n">
        <f aca="false">Q11*1.1</f>
        <v>2642.63393956544</v>
      </c>
      <c r="S11" s="51" t="n">
        <f aca="false">R11*1.1</f>
        <v>2906.89733352199</v>
      </c>
      <c r="T11" s="51" t="n">
        <f aca="false">S11*1.1</f>
        <v>3197.58706687418</v>
      </c>
      <c r="U11" s="52"/>
      <c r="V11" s="52"/>
      <c r="W11" s="52"/>
      <c r="X11" s="52"/>
      <c r="Y11" s="52"/>
      <c r="Z11" s="52"/>
      <c r="AA11" s="52"/>
      <c r="AB11" s="52"/>
      <c r="AC11" s="52"/>
      <c r="AD11" s="52"/>
      <c r="AE11" s="52"/>
      <c r="AF11" s="52"/>
      <c r="AG11" s="52"/>
      <c r="AH11" s="52"/>
      <c r="AI11" s="52"/>
    </row>
    <row r="12" customFormat="false" ht="13.8" hidden="false" customHeight="false" outlineLevel="0" collapsed="false">
      <c r="B12" s="47"/>
      <c r="C12" s="5"/>
      <c r="D12" s="5"/>
      <c r="E12" s="48"/>
      <c r="F12" s="49"/>
      <c r="G12" s="50" t="s">
        <v>95</v>
      </c>
      <c r="H12" s="0"/>
      <c r="I12" s="0"/>
      <c r="J12" s="0"/>
      <c r="K12" s="0"/>
      <c r="L12" s="0"/>
      <c r="M12" s="51" t="n">
        <f aca="false">M11*1.03</f>
        <v>1859.10317447743</v>
      </c>
      <c r="N12" s="51" t="n">
        <f aca="false">M12*1.1</f>
        <v>2045.01349192517</v>
      </c>
      <c r="O12" s="51" t="n">
        <f aca="false">N12</f>
        <v>2045.01349192517</v>
      </c>
      <c r="P12" s="51" t="n">
        <f aca="false">N12*1.1</f>
        <v>2249.51484111769</v>
      </c>
      <c r="Q12" s="51" t="n">
        <f aca="false">P12*1.1</f>
        <v>2474.46632522946</v>
      </c>
      <c r="R12" s="51" t="n">
        <f aca="false">Q12*1.1</f>
        <v>2721.9129577524</v>
      </c>
      <c r="S12" s="51" t="n">
        <f aca="false">R12*1.1</f>
        <v>2994.10425352765</v>
      </c>
      <c r="T12" s="51" t="n">
        <f aca="false">S12*1.1</f>
        <v>3293.51467888041</v>
      </c>
      <c r="U12" s="54"/>
      <c r="V12" s="52"/>
      <c r="W12" s="52"/>
      <c r="X12" s="52"/>
      <c r="Y12" s="52"/>
      <c r="Z12" s="52"/>
      <c r="AA12" s="52"/>
      <c r="AB12" s="52"/>
      <c r="AC12" s="52"/>
      <c r="AD12" s="52"/>
      <c r="AE12" s="52"/>
      <c r="AF12" s="52"/>
      <c r="AG12" s="52"/>
      <c r="AH12" s="52"/>
      <c r="AI12" s="52"/>
    </row>
    <row r="13" customFormat="false" ht="13.8" hidden="false" customHeight="false" outlineLevel="0" collapsed="false">
      <c r="B13" s="47"/>
      <c r="C13" s="5"/>
      <c r="D13" s="5"/>
      <c r="E13" s="48"/>
      <c r="F13" s="49"/>
      <c r="G13" s="50" t="s">
        <v>96</v>
      </c>
      <c r="H13" s="55"/>
      <c r="I13" s="55"/>
      <c r="J13" s="55"/>
      <c r="K13" s="55"/>
      <c r="L13" s="55"/>
      <c r="M13" s="55"/>
      <c r="N13" s="55"/>
      <c r="O13" s="51" t="n">
        <f aca="false">N12*1.03</f>
        <v>2106.36389668293</v>
      </c>
      <c r="P13" s="51" t="n">
        <f aca="false">O13*1.1</f>
        <v>2317.00028635122</v>
      </c>
      <c r="Q13" s="51" t="n">
        <f aca="false">P13*1.1</f>
        <v>2548.70031498634</v>
      </c>
      <c r="R13" s="51" t="n">
        <f aca="false">Q13*1.1</f>
        <v>2803.57034648498</v>
      </c>
      <c r="S13" s="51" t="n">
        <f aca="false">R13*1.1</f>
        <v>3083.92738113347</v>
      </c>
      <c r="T13" s="51" t="n">
        <f aca="false">S13*1.1</f>
        <v>3392.32011924682</v>
      </c>
      <c r="U13" s="54"/>
      <c r="V13" s="54"/>
      <c r="W13" s="54"/>
      <c r="X13" s="54"/>
      <c r="Y13" s="54"/>
      <c r="Z13" s="52"/>
      <c r="AA13" s="52"/>
      <c r="AB13" s="52"/>
      <c r="AC13" s="52"/>
      <c r="AD13" s="52"/>
      <c r="AE13" s="52"/>
      <c r="AF13" s="52"/>
      <c r="AG13" s="52"/>
      <c r="AH13" s="52"/>
      <c r="AI13" s="52"/>
    </row>
    <row r="14" customFormat="false" ht="12.25" hidden="false" customHeight="true" outlineLevel="0" collapsed="false">
      <c r="B14" s="47"/>
      <c r="C14" s="49"/>
      <c r="D14" s="49"/>
      <c r="E14" s="56"/>
      <c r="F14" s="49"/>
      <c r="G14" s="57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9"/>
      <c r="U14" s="52"/>
      <c r="V14" s="52"/>
      <c r="W14" s="52"/>
      <c r="X14" s="52"/>
      <c r="Y14" s="52"/>
      <c r="Z14" s="52"/>
      <c r="AA14" s="52"/>
      <c r="AB14" s="52"/>
      <c r="AC14" s="52"/>
      <c r="AD14" s="52"/>
      <c r="AE14" s="52"/>
      <c r="AF14" s="60"/>
      <c r="AG14" s="60"/>
      <c r="AH14" s="60"/>
      <c r="AI14" s="60"/>
    </row>
    <row r="15" customFormat="false" ht="13.9" hidden="false" customHeight="true" outlineLevel="0" collapsed="false">
      <c r="B15" s="47"/>
      <c r="C15" s="5" t="s">
        <v>98</v>
      </c>
      <c r="D15" s="5"/>
      <c r="E15" s="48" t="n">
        <v>5</v>
      </c>
      <c r="F15" s="49"/>
      <c r="G15" s="50" t="s">
        <v>92</v>
      </c>
      <c r="H15" s="51" t="n">
        <v>1964.41</v>
      </c>
      <c r="I15" s="51" t="n">
        <f aca="false">H15*1.1</f>
        <v>2160.851</v>
      </c>
      <c r="J15" s="51" t="n">
        <f aca="false">I15*1.1</f>
        <v>2376.9361</v>
      </c>
      <c r="K15" s="51" t="n">
        <f aca="false">J15</f>
        <v>2376.9361</v>
      </c>
      <c r="L15" s="51" t="n">
        <f aca="false">J15*1.1</f>
        <v>2614.62971</v>
      </c>
      <c r="M15" s="51" t="n">
        <f aca="false">L15*1.1</f>
        <v>2876.092681</v>
      </c>
      <c r="N15" s="51" t="n">
        <f aca="false">M15*1.1</f>
        <v>3163.7019491</v>
      </c>
      <c r="O15" s="51" t="n">
        <f aca="false">N15</f>
        <v>3163.7019491</v>
      </c>
      <c r="P15" s="51" t="n">
        <f aca="false">N15*1.1</f>
        <v>3480.07214401</v>
      </c>
      <c r="Q15" s="51" t="n">
        <f aca="false">P15*1.1</f>
        <v>3828.079358411</v>
      </c>
      <c r="R15" s="51" t="n">
        <f aca="false">Q15*1.1</f>
        <v>4210.8872942521</v>
      </c>
      <c r="S15" s="51" t="n">
        <f aca="false">R15*1.1</f>
        <v>4631.97602367731</v>
      </c>
      <c r="T15" s="51" t="n">
        <f aca="false">S15*1.1</f>
        <v>5095.17362604505</v>
      </c>
      <c r="U15" s="52"/>
      <c r="V15" s="52"/>
      <c r="W15" s="52"/>
      <c r="X15" s="52"/>
      <c r="Y15" s="52"/>
      <c r="Z15" s="52"/>
      <c r="AA15" s="52"/>
      <c r="AB15" s="52"/>
      <c r="AC15" s="52"/>
      <c r="AD15" s="52"/>
      <c r="AE15" s="52"/>
      <c r="AF15" s="52"/>
      <c r="AG15" s="52"/>
      <c r="AH15" s="52"/>
      <c r="AI15" s="52"/>
    </row>
    <row r="16" customFormat="false" ht="13.8" hidden="false" customHeight="false" outlineLevel="0" collapsed="false">
      <c r="B16" s="47"/>
      <c r="C16" s="5"/>
      <c r="D16" s="5"/>
      <c r="E16" s="48"/>
      <c r="F16" s="49"/>
      <c r="G16" s="50" t="s">
        <v>93</v>
      </c>
      <c r="H16" s="53"/>
      <c r="I16" s="51" t="n">
        <f aca="false">I15*1.03</f>
        <v>2225.67653</v>
      </c>
      <c r="J16" s="51" t="n">
        <f aca="false">I16*1.1</f>
        <v>2448.244183</v>
      </c>
      <c r="K16" s="51" t="n">
        <f aca="false">J16</f>
        <v>2448.244183</v>
      </c>
      <c r="L16" s="51" t="n">
        <f aca="false">J16*1.1</f>
        <v>2693.0686013</v>
      </c>
      <c r="M16" s="51" t="n">
        <f aca="false">L16*1.1</f>
        <v>2962.37546143</v>
      </c>
      <c r="N16" s="51" t="n">
        <f aca="false">M16*1.1</f>
        <v>3258.613007573</v>
      </c>
      <c r="O16" s="51" t="n">
        <f aca="false">N16</f>
        <v>3258.613007573</v>
      </c>
      <c r="P16" s="51" t="n">
        <f aca="false">N16*1.1</f>
        <v>3584.4743083303</v>
      </c>
      <c r="Q16" s="51" t="n">
        <f aca="false">P16*1.1</f>
        <v>3942.92173916333</v>
      </c>
      <c r="R16" s="51" t="n">
        <f aca="false">Q16*1.1</f>
        <v>4337.21391307966</v>
      </c>
      <c r="S16" s="51" t="n">
        <f aca="false">R16*1.1</f>
        <v>4770.93530438763</v>
      </c>
      <c r="T16" s="51" t="n">
        <f aca="false">S16*1.1</f>
        <v>5248.0288348264</v>
      </c>
      <c r="U16" s="52"/>
      <c r="V16" s="52"/>
      <c r="W16" s="52"/>
      <c r="X16" s="52"/>
      <c r="Y16" s="52"/>
      <c r="Z16" s="52"/>
      <c r="AA16" s="52"/>
      <c r="AB16" s="52"/>
      <c r="AC16" s="52"/>
      <c r="AD16" s="52"/>
      <c r="AE16" s="52"/>
      <c r="AF16" s="52"/>
      <c r="AG16" s="52"/>
      <c r="AH16" s="52"/>
      <c r="AI16" s="52"/>
    </row>
    <row r="17" customFormat="false" ht="13.8" hidden="false" customHeight="false" outlineLevel="0" collapsed="false">
      <c r="B17" s="47"/>
      <c r="C17" s="5"/>
      <c r="D17" s="5"/>
      <c r="E17" s="48"/>
      <c r="F17" s="49"/>
      <c r="G17" s="50" t="s">
        <v>94</v>
      </c>
      <c r="H17" s="0"/>
      <c r="I17" s="0"/>
      <c r="J17" s="0"/>
      <c r="K17" s="51" t="n">
        <f aca="false">J16*1.03</f>
        <v>2521.69150849</v>
      </c>
      <c r="L17" s="51" t="n">
        <f aca="false">K17*1.1</f>
        <v>2773.860659339</v>
      </c>
      <c r="M17" s="51" t="n">
        <f aca="false">L17*1.1</f>
        <v>3051.2467252729</v>
      </c>
      <c r="N17" s="51" t="n">
        <f aca="false">M17*1.1</f>
        <v>3356.37139780019</v>
      </c>
      <c r="O17" s="51" t="n">
        <f aca="false">N17</f>
        <v>3356.37139780019</v>
      </c>
      <c r="P17" s="51" t="n">
        <f aca="false">N17*1.1</f>
        <v>3692.00853758021</v>
      </c>
      <c r="Q17" s="51" t="n">
        <f aca="false">P17*1.1</f>
        <v>4061.20939133823</v>
      </c>
      <c r="R17" s="51" t="n">
        <f aca="false">Q17*1.1</f>
        <v>4467.33033047206</v>
      </c>
      <c r="S17" s="51" t="n">
        <f aca="false">R17*1.1</f>
        <v>4914.06336351926</v>
      </c>
      <c r="T17" s="51" t="n">
        <f aca="false">S17*1.1</f>
        <v>5405.46969987119</v>
      </c>
      <c r="U17" s="52"/>
      <c r="V17" s="52"/>
      <c r="W17" s="52"/>
      <c r="X17" s="52"/>
      <c r="Y17" s="52"/>
      <c r="Z17" s="52"/>
      <c r="AA17" s="52"/>
      <c r="AB17" s="52"/>
      <c r="AC17" s="52"/>
      <c r="AD17" s="52"/>
      <c r="AE17" s="52"/>
      <c r="AF17" s="52"/>
      <c r="AG17" s="52"/>
      <c r="AH17" s="52"/>
      <c r="AI17" s="52"/>
    </row>
    <row r="18" customFormat="false" ht="13.8" hidden="false" customHeight="false" outlineLevel="0" collapsed="false">
      <c r="B18" s="47"/>
      <c r="C18" s="5"/>
      <c r="D18" s="5"/>
      <c r="E18" s="48"/>
      <c r="F18" s="49"/>
      <c r="G18" s="50" t="s">
        <v>95</v>
      </c>
      <c r="H18" s="0"/>
      <c r="I18" s="0"/>
      <c r="J18" s="0"/>
      <c r="K18" s="0"/>
      <c r="L18" s="0"/>
      <c r="M18" s="51" t="n">
        <f aca="false">M17*1.03</f>
        <v>3142.78412703109</v>
      </c>
      <c r="N18" s="51" t="n">
        <f aca="false">M18*1.1</f>
        <v>3457.0625397342</v>
      </c>
      <c r="O18" s="51" t="n">
        <f aca="false">N18</f>
        <v>3457.0625397342</v>
      </c>
      <c r="P18" s="51" t="n">
        <f aca="false">N18*1.1</f>
        <v>3802.76879370762</v>
      </c>
      <c r="Q18" s="51" t="n">
        <f aca="false">P18*1.1</f>
        <v>4183.04567307838</v>
      </c>
      <c r="R18" s="51" t="n">
        <f aca="false">Q18*1.1</f>
        <v>4601.35024038622</v>
      </c>
      <c r="S18" s="51" t="n">
        <f aca="false">R18*1.1</f>
        <v>5061.48526442484</v>
      </c>
      <c r="T18" s="51" t="n">
        <f aca="false">S18*1.1</f>
        <v>5567.63379086732</v>
      </c>
      <c r="U18" s="54"/>
      <c r="V18" s="52"/>
      <c r="W18" s="52"/>
      <c r="X18" s="52"/>
      <c r="Y18" s="52"/>
      <c r="Z18" s="52"/>
      <c r="AA18" s="52"/>
      <c r="AB18" s="52"/>
      <c r="AC18" s="52"/>
      <c r="AD18" s="52"/>
      <c r="AE18" s="52"/>
      <c r="AF18" s="52"/>
      <c r="AG18" s="52"/>
      <c r="AH18" s="52"/>
      <c r="AI18" s="52"/>
    </row>
    <row r="19" customFormat="false" ht="13.8" hidden="false" customHeight="false" outlineLevel="0" collapsed="false">
      <c r="B19" s="47"/>
      <c r="C19" s="5"/>
      <c r="D19" s="5"/>
      <c r="E19" s="48"/>
      <c r="F19" s="49"/>
      <c r="G19" s="50" t="s">
        <v>96</v>
      </c>
      <c r="H19" s="55"/>
      <c r="I19" s="55"/>
      <c r="J19" s="55"/>
      <c r="K19" s="55"/>
      <c r="L19" s="55"/>
      <c r="M19" s="55"/>
      <c r="N19" s="55"/>
      <c r="O19" s="51" t="n">
        <f aca="false">N18*1.03</f>
        <v>3560.77441592622</v>
      </c>
      <c r="P19" s="51" t="n">
        <f aca="false">O19*1.1</f>
        <v>3916.85185751885</v>
      </c>
      <c r="Q19" s="51" t="n">
        <f aca="false">P19*1.1</f>
        <v>4308.53704327073</v>
      </c>
      <c r="R19" s="51" t="n">
        <f aca="false">Q19*1.1</f>
        <v>4739.3907475978</v>
      </c>
      <c r="S19" s="51" t="n">
        <f aca="false">R19*1.1</f>
        <v>5213.32982235758</v>
      </c>
      <c r="T19" s="51" t="n">
        <f aca="false">S19*1.1</f>
        <v>5734.66280459334</v>
      </c>
      <c r="U19" s="54"/>
      <c r="V19" s="54"/>
      <c r="W19" s="54"/>
      <c r="X19" s="54"/>
      <c r="Y19" s="54"/>
      <c r="Z19" s="52"/>
      <c r="AA19" s="52"/>
      <c r="AB19" s="52"/>
      <c r="AC19" s="52"/>
      <c r="AD19" s="52"/>
      <c r="AE19" s="52"/>
      <c r="AF19" s="52"/>
      <c r="AG19" s="52"/>
      <c r="AH19" s="52"/>
      <c r="AI19" s="52"/>
    </row>
    <row r="20" customFormat="false" ht="12.25" hidden="false" customHeight="true" outlineLevel="0" collapsed="false">
      <c r="B20" s="61"/>
      <c r="C20" s="49"/>
      <c r="D20" s="49"/>
      <c r="E20" s="56"/>
      <c r="F20" s="49"/>
      <c r="G20" s="57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9"/>
      <c r="U20" s="52"/>
      <c r="V20" s="52"/>
      <c r="W20" s="52"/>
      <c r="X20" s="52"/>
      <c r="Y20" s="52"/>
      <c r="Z20" s="52"/>
      <c r="AA20" s="52"/>
      <c r="AB20" s="52"/>
      <c r="AC20" s="52"/>
      <c r="AD20" s="52"/>
      <c r="AE20" s="52"/>
      <c r="AF20" s="60"/>
      <c r="AG20" s="60"/>
      <c r="AH20" s="60"/>
      <c r="AI20" s="60"/>
    </row>
    <row r="21" customFormat="false" ht="13.9" hidden="false" customHeight="true" outlineLevel="0" collapsed="false">
      <c r="B21" s="47" t="s">
        <v>99</v>
      </c>
      <c r="C21" s="5" t="s">
        <v>100</v>
      </c>
      <c r="D21" s="5"/>
      <c r="E21" s="48" t="n">
        <v>29</v>
      </c>
      <c r="F21" s="49"/>
      <c r="G21" s="50" t="s">
        <v>92</v>
      </c>
      <c r="H21" s="51" t="n">
        <v>2083.51</v>
      </c>
      <c r="I21" s="51" t="n">
        <f aca="false">H21*1.1</f>
        <v>2291.861</v>
      </c>
      <c r="J21" s="51" t="n">
        <f aca="false">I21*1.1</f>
        <v>2521.0471</v>
      </c>
      <c r="K21" s="51" t="n">
        <f aca="false">J21</f>
        <v>2521.0471</v>
      </c>
      <c r="L21" s="51" t="n">
        <f aca="false">J21*1.1</f>
        <v>2773.15181</v>
      </c>
      <c r="M21" s="51" t="n">
        <f aca="false">L21*1.1</f>
        <v>3050.466991</v>
      </c>
      <c r="N21" s="51" t="n">
        <f aca="false">M21*1.1</f>
        <v>3355.5136901</v>
      </c>
      <c r="O21" s="51" t="n">
        <f aca="false">N21</f>
        <v>3355.5136901</v>
      </c>
      <c r="P21" s="51" t="n">
        <f aca="false">N21*1.1</f>
        <v>3691.06505911</v>
      </c>
      <c r="Q21" s="51" t="n">
        <f aca="false">P21*1.1</f>
        <v>4060.171565021</v>
      </c>
      <c r="R21" s="51" t="n">
        <f aca="false">Q21*1.1</f>
        <v>4466.1887215231</v>
      </c>
      <c r="S21" s="51" t="n">
        <f aca="false">R21*1.1</f>
        <v>4912.80759367541</v>
      </c>
      <c r="T21" s="51" t="n">
        <f aca="false">S21*1.1</f>
        <v>5404.08835304296</v>
      </c>
      <c r="U21" s="52"/>
      <c r="V21" s="52"/>
      <c r="W21" s="52"/>
      <c r="X21" s="52"/>
      <c r="Y21" s="52"/>
      <c r="Z21" s="52"/>
      <c r="AA21" s="52"/>
      <c r="AB21" s="52"/>
      <c r="AC21" s="52"/>
      <c r="AD21" s="52"/>
      <c r="AE21" s="52"/>
      <c r="AF21" s="52"/>
      <c r="AG21" s="52"/>
      <c r="AH21" s="52"/>
      <c r="AI21" s="52"/>
    </row>
    <row r="22" customFormat="false" ht="13.8" hidden="false" customHeight="false" outlineLevel="0" collapsed="false">
      <c r="B22" s="47"/>
      <c r="C22" s="5"/>
      <c r="D22" s="5"/>
      <c r="E22" s="48"/>
      <c r="F22" s="49"/>
      <c r="G22" s="50" t="s">
        <v>93</v>
      </c>
      <c r="H22" s="53"/>
      <c r="I22" s="51" t="n">
        <f aca="false">I21*1.03</f>
        <v>2360.61683</v>
      </c>
      <c r="J22" s="51" t="n">
        <f aca="false">I22*1.1</f>
        <v>2596.678513</v>
      </c>
      <c r="K22" s="51" t="n">
        <f aca="false">J22</f>
        <v>2596.678513</v>
      </c>
      <c r="L22" s="51" t="n">
        <f aca="false">J22*1.1</f>
        <v>2856.3463643</v>
      </c>
      <c r="M22" s="51" t="n">
        <f aca="false">L22*1.1</f>
        <v>3141.98100073</v>
      </c>
      <c r="N22" s="51" t="n">
        <f aca="false">M22*1.1</f>
        <v>3456.179100803</v>
      </c>
      <c r="O22" s="51" t="n">
        <f aca="false">N22</f>
        <v>3456.179100803</v>
      </c>
      <c r="P22" s="51" t="n">
        <f aca="false">N22*1.1</f>
        <v>3801.7970108833</v>
      </c>
      <c r="Q22" s="51" t="n">
        <f aca="false">P22*1.1</f>
        <v>4181.97671197163</v>
      </c>
      <c r="R22" s="51" t="n">
        <f aca="false">Q22*1.1</f>
        <v>4600.1743831688</v>
      </c>
      <c r="S22" s="51" t="n">
        <f aca="false">R22*1.1</f>
        <v>5060.19182148568</v>
      </c>
      <c r="T22" s="51" t="n">
        <f aca="false">S22*1.1</f>
        <v>5566.21100363424</v>
      </c>
      <c r="U22" s="52"/>
      <c r="V22" s="52"/>
      <c r="W22" s="52"/>
      <c r="X22" s="52"/>
      <c r="Y22" s="52"/>
      <c r="Z22" s="52"/>
      <c r="AA22" s="52"/>
      <c r="AB22" s="52"/>
      <c r="AC22" s="52"/>
      <c r="AD22" s="52"/>
      <c r="AE22" s="52"/>
      <c r="AF22" s="52"/>
      <c r="AG22" s="52"/>
      <c r="AH22" s="52"/>
      <c r="AI22" s="52"/>
    </row>
    <row r="23" customFormat="false" ht="13.8" hidden="false" customHeight="false" outlineLevel="0" collapsed="false">
      <c r="B23" s="47"/>
      <c r="C23" s="5"/>
      <c r="D23" s="5"/>
      <c r="E23" s="48"/>
      <c r="F23" s="49"/>
      <c r="G23" s="50" t="s">
        <v>94</v>
      </c>
      <c r="H23" s="0"/>
      <c r="I23" s="0"/>
      <c r="J23" s="0"/>
      <c r="K23" s="51" t="n">
        <f aca="false">J22*1.03</f>
        <v>2674.57886839</v>
      </c>
      <c r="L23" s="51" t="n">
        <f aca="false">K23*1.1</f>
        <v>2942.036755229</v>
      </c>
      <c r="M23" s="51" t="n">
        <f aca="false">L23*1.1</f>
        <v>3236.2404307519</v>
      </c>
      <c r="N23" s="51" t="n">
        <f aca="false">M23*1.1</f>
        <v>3559.86447382709</v>
      </c>
      <c r="O23" s="51" t="n">
        <f aca="false">N23</f>
        <v>3559.86447382709</v>
      </c>
      <c r="P23" s="51" t="n">
        <f aca="false">N23*1.1</f>
        <v>3915.8509212098</v>
      </c>
      <c r="Q23" s="51" t="n">
        <f aca="false">P23*1.1</f>
        <v>4307.43601333078</v>
      </c>
      <c r="R23" s="51" t="n">
        <f aca="false">Q23*1.1</f>
        <v>4738.17961466386</v>
      </c>
      <c r="S23" s="51" t="n">
        <f aca="false">R23*1.1</f>
        <v>5211.99757613025</v>
      </c>
      <c r="T23" s="51" t="n">
        <f aca="false">S23*1.1</f>
        <v>5733.19733374327</v>
      </c>
      <c r="U23" s="52"/>
      <c r="V23" s="52"/>
      <c r="W23" s="52"/>
      <c r="X23" s="52"/>
      <c r="Y23" s="52"/>
      <c r="Z23" s="52"/>
      <c r="AA23" s="52"/>
      <c r="AB23" s="52"/>
      <c r="AC23" s="52"/>
      <c r="AD23" s="52"/>
      <c r="AE23" s="52"/>
      <c r="AF23" s="52"/>
      <c r="AG23" s="52"/>
      <c r="AH23" s="52"/>
      <c r="AI23" s="52"/>
    </row>
    <row r="24" customFormat="false" ht="13.8" hidden="false" customHeight="false" outlineLevel="0" collapsed="false">
      <c r="B24" s="47"/>
      <c r="C24" s="5"/>
      <c r="D24" s="5"/>
      <c r="E24" s="48"/>
      <c r="F24" s="49"/>
      <c r="G24" s="50" t="s">
        <v>95</v>
      </c>
      <c r="H24" s="0"/>
      <c r="I24" s="0"/>
      <c r="J24" s="0"/>
      <c r="K24" s="0"/>
      <c r="L24" s="0"/>
      <c r="M24" s="51" t="n">
        <f aca="false">M23*1.03</f>
        <v>3333.32764367446</v>
      </c>
      <c r="N24" s="51" t="n">
        <f aca="false">M24*1.1</f>
        <v>3666.6604080419</v>
      </c>
      <c r="O24" s="51" t="n">
        <f aca="false">N24</f>
        <v>3666.6604080419</v>
      </c>
      <c r="P24" s="51" t="n">
        <f aca="false">N24*1.1</f>
        <v>4033.3264488461</v>
      </c>
      <c r="Q24" s="51" t="n">
        <f aca="false">P24*1.1</f>
        <v>4436.65909373071</v>
      </c>
      <c r="R24" s="51" t="n">
        <f aca="false">Q24*1.1</f>
        <v>4880.32500310378</v>
      </c>
      <c r="S24" s="51" t="n">
        <f aca="false">R24*1.1</f>
        <v>5368.35750341416</v>
      </c>
      <c r="T24" s="51" t="n">
        <f aca="false">S24*1.1</f>
        <v>5905.19325375557</v>
      </c>
      <c r="U24" s="54"/>
      <c r="V24" s="52"/>
      <c r="W24" s="52"/>
      <c r="X24" s="52"/>
      <c r="Y24" s="52"/>
      <c r="Z24" s="52"/>
      <c r="AA24" s="52"/>
      <c r="AB24" s="52"/>
      <c r="AC24" s="52"/>
      <c r="AD24" s="52"/>
      <c r="AE24" s="52"/>
      <c r="AF24" s="52"/>
      <c r="AG24" s="52"/>
      <c r="AH24" s="52"/>
      <c r="AI24" s="52"/>
    </row>
    <row r="25" customFormat="false" ht="13.8" hidden="false" customHeight="false" outlineLevel="0" collapsed="false">
      <c r="B25" s="47"/>
      <c r="C25" s="5"/>
      <c r="D25" s="5"/>
      <c r="E25" s="48"/>
      <c r="F25" s="49"/>
      <c r="G25" s="50" t="s">
        <v>96</v>
      </c>
      <c r="H25" s="55"/>
      <c r="I25" s="55"/>
      <c r="J25" s="55"/>
      <c r="K25" s="55"/>
      <c r="L25" s="55"/>
      <c r="M25" s="55"/>
      <c r="N25" s="55"/>
      <c r="O25" s="51" t="n">
        <f aca="false">N24*1.03</f>
        <v>3776.66022028316</v>
      </c>
      <c r="P25" s="51" t="n">
        <f aca="false">O25*1.1</f>
        <v>4154.32624231148</v>
      </c>
      <c r="Q25" s="51" t="n">
        <f aca="false">P25*1.1</f>
        <v>4569.75886654263</v>
      </c>
      <c r="R25" s="51" t="n">
        <f aca="false">Q25*1.1</f>
        <v>5026.73475319689</v>
      </c>
      <c r="S25" s="51" t="n">
        <f aca="false">R25*1.1</f>
        <v>5529.40822851658</v>
      </c>
      <c r="T25" s="51" t="n">
        <f aca="false">S25*1.1</f>
        <v>6082.34905136824</v>
      </c>
      <c r="U25" s="54"/>
      <c r="V25" s="54"/>
      <c r="W25" s="54"/>
      <c r="X25" s="54"/>
      <c r="Y25" s="54"/>
      <c r="Z25" s="52"/>
      <c r="AA25" s="52"/>
      <c r="AB25" s="52"/>
      <c r="AC25" s="52"/>
      <c r="AD25" s="52"/>
      <c r="AE25" s="52"/>
      <c r="AF25" s="52"/>
      <c r="AG25" s="52"/>
      <c r="AH25" s="52"/>
      <c r="AI25" s="52"/>
    </row>
    <row r="26" customFormat="false" ht="12.25" hidden="false" customHeight="true" outlineLevel="0" collapsed="false">
      <c r="B26" s="47"/>
      <c r="C26" s="49"/>
      <c r="D26" s="49"/>
      <c r="E26" s="56"/>
      <c r="F26" s="49"/>
      <c r="G26" s="57"/>
      <c r="H26" s="58"/>
      <c r="I26" s="58"/>
      <c r="J26" s="58"/>
      <c r="K26" s="58"/>
      <c r="L26" s="58"/>
      <c r="M26" s="58"/>
      <c r="N26" s="58"/>
      <c r="O26" s="58"/>
      <c r="P26" s="58"/>
      <c r="Q26" s="58"/>
      <c r="R26" s="58"/>
      <c r="S26" s="58"/>
      <c r="T26" s="59"/>
      <c r="U26" s="52"/>
      <c r="V26" s="52"/>
      <c r="W26" s="52"/>
      <c r="X26" s="52"/>
      <c r="Y26" s="52"/>
      <c r="Z26" s="52"/>
      <c r="AA26" s="52"/>
      <c r="AB26" s="52"/>
      <c r="AC26" s="52"/>
      <c r="AD26" s="52"/>
      <c r="AE26" s="52"/>
      <c r="AF26" s="60"/>
      <c r="AG26" s="60"/>
      <c r="AH26" s="60"/>
      <c r="AI26" s="60"/>
    </row>
    <row r="27" customFormat="false" ht="13.9" hidden="false" customHeight="true" outlineLevel="0" collapsed="false">
      <c r="B27" s="47"/>
      <c r="C27" s="5" t="s">
        <v>101</v>
      </c>
      <c r="D27" s="5"/>
      <c r="E27" s="48" t="n">
        <v>4</v>
      </c>
      <c r="F27" s="49"/>
      <c r="G27" s="50" t="s">
        <v>92</v>
      </c>
      <c r="H27" s="51" t="n">
        <v>3149.99</v>
      </c>
      <c r="I27" s="51" t="n">
        <f aca="false">H27*1.1</f>
        <v>3464.989</v>
      </c>
      <c r="J27" s="51" t="n">
        <f aca="false">I27*1.1</f>
        <v>3811.4879</v>
      </c>
      <c r="K27" s="51" t="n">
        <f aca="false">J27</f>
        <v>3811.4879</v>
      </c>
      <c r="L27" s="51" t="n">
        <f aca="false">J27*1.1</f>
        <v>4192.63669</v>
      </c>
      <c r="M27" s="51" t="n">
        <f aca="false">L27*1.1</f>
        <v>4611.900359</v>
      </c>
      <c r="N27" s="51" t="n">
        <f aca="false">M27*1.1</f>
        <v>5073.0903949</v>
      </c>
      <c r="O27" s="51" t="n">
        <f aca="false">N27</f>
        <v>5073.0903949</v>
      </c>
      <c r="P27" s="51" t="n">
        <f aca="false">N27*1.1</f>
        <v>5580.39943439</v>
      </c>
      <c r="Q27" s="51" t="n">
        <f aca="false">P27*1.1</f>
        <v>6138.43937782901</v>
      </c>
      <c r="R27" s="51" t="n">
        <f aca="false">Q27*1.1</f>
        <v>6752.28331561191</v>
      </c>
      <c r="S27" s="51" t="n">
        <f aca="false">R27*1.1</f>
        <v>7427.5116471731</v>
      </c>
      <c r="T27" s="51" t="n">
        <f aca="false">S27*1.1</f>
        <v>8170.26281189041</v>
      </c>
      <c r="U27" s="52"/>
      <c r="V27" s="52"/>
      <c r="W27" s="52"/>
      <c r="X27" s="52"/>
      <c r="Y27" s="52"/>
      <c r="Z27" s="52"/>
      <c r="AA27" s="52"/>
      <c r="AB27" s="52"/>
      <c r="AC27" s="52"/>
      <c r="AD27" s="52"/>
      <c r="AE27" s="52"/>
      <c r="AF27" s="52"/>
      <c r="AG27" s="52"/>
      <c r="AH27" s="52"/>
      <c r="AI27" s="52"/>
    </row>
    <row r="28" customFormat="false" ht="13.8" hidden="false" customHeight="false" outlineLevel="0" collapsed="false">
      <c r="B28" s="47"/>
      <c r="C28" s="5"/>
      <c r="D28" s="5"/>
      <c r="E28" s="48"/>
      <c r="F28" s="49"/>
      <c r="G28" s="50" t="s">
        <v>93</v>
      </c>
      <c r="H28" s="0"/>
      <c r="I28" s="51" t="n">
        <f aca="false">I27*1.03</f>
        <v>3568.93867</v>
      </c>
      <c r="J28" s="51" t="n">
        <f aca="false">I28*1.1</f>
        <v>3925.832537</v>
      </c>
      <c r="K28" s="51" t="n">
        <f aca="false">J28</f>
        <v>3925.832537</v>
      </c>
      <c r="L28" s="51" t="n">
        <f aca="false">J28*1.1</f>
        <v>4318.4157907</v>
      </c>
      <c r="M28" s="51" t="n">
        <f aca="false">L28*1.1</f>
        <v>4750.25736977</v>
      </c>
      <c r="N28" s="51" t="n">
        <f aca="false">M28*1.1</f>
        <v>5225.283106747</v>
      </c>
      <c r="O28" s="51" t="n">
        <f aca="false">N28</f>
        <v>5225.283106747</v>
      </c>
      <c r="P28" s="51" t="n">
        <f aca="false">N28*1.1</f>
        <v>5747.8114174217</v>
      </c>
      <c r="Q28" s="51" t="n">
        <f aca="false">P28*1.1</f>
        <v>6322.59255916387</v>
      </c>
      <c r="R28" s="51" t="n">
        <f aca="false">Q28*1.1</f>
        <v>6954.85181508026</v>
      </c>
      <c r="S28" s="51" t="n">
        <f aca="false">R28*1.1</f>
        <v>7650.33699658829</v>
      </c>
      <c r="T28" s="51" t="n">
        <f aca="false">S28*1.1</f>
        <v>8415.37069624712</v>
      </c>
      <c r="U28" s="52"/>
      <c r="V28" s="52"/>
      <c r="W28" s="52"/>
      <c r="X28" s="52"/>
      <c r="Y28" s="52"/>
      <c r="Z28" s="52"/>
      <c r="AA28" s="52"/>
      <c r="AB28" s="52"/>
      <c r="AC28" s="52"/>
      <c r="AD28" s="52"/>
      <c r="AE28" s="52"/>
      <c r="AF28" s="52"/>
      <c r="AG28" s="52"/>
      <c r="AH28" s="52"/>
      <c r="AI28" s="52"/>
    </row>
    <row r="29" customFormat="false" ht="13.8" hidden="false" customHeight="false" outlineLevel="0" collapsed="false">
      <c r="B29" s="47"/>
      <c r="C29" s="5"/>
      <c r="D29" s="5"/>
      <c r="E29" s="48"/>
      <c r="F29" s="49"/>
      <c r="G29" s="50" t="s">
        <v>94</v>
      </c>
      <c r="H29" s="0"/>
      <c r="I29" s="0"/>
      <c r="J29" s="0"/>
      <c r="K29" s="51" t="n">
        <f aca="false">J28*1.03</f>
        <v>4043.60751311</v>
      </c>
      <c r="L29" s="51" t="n">
        <f aca="false">K29*1.1</f>
        <v>4447.968264421</v>
      </c>
      <c r="M29" s="51" t="n">
        <f aca="false">L29*1.1</f>
        <v>4892.7650908631</v>
      </c>
      <c r="N29" s="51" t="n">
        <f aca="false">M29*1.1</f>
        <v>5382.04159994941</v>
      </c>
      <c r="O29" s="51" t="n">
        <f aca="false">N29</f>
        <v>5382.04159994941</v>
      </c>
      <c r="P29" s="51" t="n">
        <f aca="false">N29*1.1</f>
        <v>5920.24575994435</v>
      </c>
      <c r="Q29" s="51" t="n">
        <f aca="false">P29*1.1</f>
        <v>6512.27033593879</v>
      </c>
      <c r="R29" s="51" t="n">
        <f aca="false">Q29*1.1</f>
        <v>7163.49736953267</v>
      </c>
      <c r="S29" s="51" t="n">
        <f aca="false">R29*1.1</f>
        <v>7879.84710648593</v>
      </c>
      <c r="T29" s="51" t="n">
        <f aca="false">S29*1.1</f>
        <v>8667.83181713453</v>
      </c>
      <c r="U29" s="52"/>
      <c r="V29" s="52"/>
      <c r="W29" s="52"/>
      <c r="X29" s="52"/>
      <c r="Y29" s="52"/>
      <c r="Z29" s="52"/>
      <c r="AA29" s="52"/>
      <c r="AB29" s="52"/>
      <c r="AC29" s="52"/>
      <c r="AD29" s="52"/>
      <c r="AE29" s="52"/>
      <c r="AF29" s="52"/>
      <c r="AG29" s="52"/>
      <c r="AH29" s="52"/>
      <c r="AI29" s="52"/>
    </row>
    <row r="30" customFormat="false" ht="13.8" hidden="false" customHeight="false" outlineLevel="0" collapsed="false">
      <c r="B30" s="47"/>
      <c r="C30" s="5"/>
      <c r="D30" s="5"/>
      <c r="E30" s="48"/>
      <c r="F30" s="49"/>
      <c r="G30" s="50" t="s">
        <v>95</v>
      </c>
      <c r="H30" s="0"/>
      <c r="I30" s="0"/>
      <c r="J30" s="0"/>
      <c r="K30" s="0"/>
      <c r="L30" s="0"/>
      <c r="M30" s="51" t="n">
        <f aca="false">M29*1.03</f>
        <v>5039.54804358899</v>
      </c>
      <c r="N30" s="51" t="n">
        <f aca="false">M30*1.1</f>
        <v>5543.50284794789</v>
      </c>
      <c r="O30" s="51" t="n">
        <f aca="false">N30</f>
        <v>5543.50284794789</v>
      </c>
      <c r="P30" s="51" t="n">
        <f aca="false">N30*1.1</f>
        <v>6097.85313274268</v>
      </c>
      <c r="Q30" s="51" t="n">
        <f aca="false">P30*1.1</f>
        <v>6707.63844601695</v>
      </c>
      <c r="R30" s="51" t="n">
        <f aca="false">Q30*1.1</f>
        <v>7378.40229061865</v>
      </c>
      <c r="S30" s="51" t="n">
        <f aca="false">R30*1.1</f>
        <v>8116.24251968052</v>
      </c>
      <c r="T30" s="51" t="n">
        <f aca="false">S30*1.1</f>
        <v>8927.86677164857</v>
      </c>
      <c r="U30" s="54"/>
      <c r="V30" s="52"/>
      <c r="W30" s="52"/>
      <c r="X30" s="52"/>
      <c r="Y30" s="52"/>
      <c r="Z30" s="52"/>
      <c r="AA30" s="52"/>
      <c r="AB30" s="52"/>
      <c r="AC30" s="52"/>
      <c r="AD30" s="52"/>
      <c r="AE30" s="52"/>
      <c r="AF30" s="52"/>
      <c r="AG30" s="52"/>
      <c r="AH30" s="52"/>
      <c r="AI30" s="52"/>
    </row>
    <row r="31" customFormat="false" ht="13.8" hidden="false" customHeight="false" outlineLevel="0" collapsed="false">
      <c r="B31" s="47"/>
      <c r="C31" s="5"/>
      <c r="D31" s="5"/>
      <c r="E31" s="48"/>
      <c r="F31" s="49"/>
      <c r="G31" s="50" t="s">
        <v>96</v>
      </c>
      <c r="H31" s="55"/>
      <c r="I31" s="55"/>
      <c r="J31" s="55"/>
      <c r="K31" s="55"/>
      <c r="L31" s="55"/>
      <c r="M31" s="55"/>
      <c r="N31" s="55"/>
      <c r="O31" s="51" t="n">
        <f aca="false">N30*1.03</f>
        <v>5709.80793338633</v>
      </c>
      <c r="P31" s="51" t="n">
        <f aca="false">O31*1.1</f>
        <v>6280.78872672497</v>
      </c>
      <c r="Q31" s="51" t="n">
        <f aca="false">P31*1.1</f>
        <v>6908.86759939746</v>
      </c>
      <c r="R31" s="51" t="n">
        <f aca="false">Q31*1.1</f>
        <v>7599.75435933721</v>
      </c>
      <c r="S31" s="51" t="n">
        <f aca="false">R31*1.1</f>
        <v>8359.72979527093</v>
      </c>
      <c r="T31" s="51" t="n">
        <f aca="false">S31*1.1</f>
        <v>9195.70277479802</v>
      </c>
      <c r="U31" s="54"/>
      <c r="V31" s="54"/>
      <c r="W31" s="54"/>
      <c r="X31" s="54"/>
      <c r="Y31" s="54"/>
      <c r="Z31" s="52"/>
      <c r="AA31" s="52"/>
      <c r="AB31" s="52"/>
      <c r="AC31" s="52"/>
      <c r="AD31" s="52"/>
      <c r="AE31" s="52"/>
      <c r="AF31" s="52"/>
      <c r="AG31" s="52"/>
      <c r="AH31" s="52"/>
      <c r="AI31" s="52"/>
    </row>
    <row r="32" customFormat="false" ht="12.25" hidden="false" customHeight="true" outlineLevel="0" collapsed="false">
      <c r="B32" s="47"/>
      <c r="C32" s="49"/>
      <c r="D32" s="49"/>
      <c r="E32" s="56"/>
      <c r="F32" s="49"/>
      <c r="G32" s="57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8"/>
      <c r="T32" s="59"/>
      <c r="U32" s="52"/>
      <c r="V32" s="52"/>
      <c r="W32" s="52"/>
      <c r="X32" s="52"/>
      <c r="Y32" s="52"/>
      <c r="Z32" s="52"/>
      <c r="AA32" s="52"/>
      <c r="AB32" s="52"/>
      <c r="AC32" s="52"/>
      <c r="AD32" s="52"/>
      <c r="AE32" s="52"/>
      <c r="AF32" s="60"/>
      <c r="AG32" s="60"/>
      <c r="AH32" s="60"/>
      <c r="AI32" s="60"/>
    </row>
    <row r="33" customFormat="false" ht="13.8" hidden="false" customHeight="true" outlineLevel="0" collapsed="false">
      <c r="B33" s="47"/>
      <c r="C33" s="5" t="s">
        <v>102</v>
      </c>
      <c r="D33" s="47" t="s">
        <v>103</v>
      </c>
      <c r="E33" s="47" t="n">
        <v>3</v>
      </c>
      <c r="F33" s="49"/>
      <c r="G33" s="50" t="s">
        <v>92</v>
      </c>
      <c r="H33" s="51" t="n">
        <v>3224.42</v>
      </c>
      <c r="I33" s="51" t="n">
        <f aca="false">H33*1.1</f>
        <v>3546.862</v>
      </c>
      <c r="J33" s="51" t="n">
        <f aca="false">I33*1.1</f>
        <v>3901.5482</v>
      </c>
      <c r="K33" s="51" t="n">
        <f aca="false">J33</f>
        <v>3901.5482</v>
      </c>
      <c r="L33" s="51" t="n">
        <f aca="false">J33*1.1</f>
        <v>4291.70302</v>
      </c>
      <c r="M33" s="51" t="n">
        <f aca="false">L33*1.1</f>
        <v>4720.873322</v>
      </c>
      <c r="N33" s="51" t="n">
        <f aca="false">M33*1.1</f>
        <v>5192.9606542</v>
      </c>
      <c r="O33" s="51" t="n">
        <f aca="false">N33</f>
        <v>5192.9606542</v>
      </c>
      <c r="P33" s="51" t="n">
        <f aca="false">N33*1.1</f>
        <v>5712.25671962</v>
      </c>
      <c r="Q33" s="51" t="n">
        <f aca="false">P33*1.1</f>
        <v>6283.482391582</v>
      </c>
      <c r="R33" s="51" t="n">
        <f aca="false">Q33*1.1</f>
        <v>6911.83063074021</v>
      </c>
      <c r="S33" s="51" t="n">
        <f aca="false">R33*1.1</f>
        <v>7603.01369381423</v>
      </c>
      <c r="T33" s="51" t="n">
        <f aca="false">S33*1.1</f>
        <v>8363.31506319565</v>
      </c>
      <c r="U33" s="52"/>
      <c r="V33" s="52"/>
      <c r="W33" s="52"/>
      <c r="X33" s="52"/>
      <c r="Y33" s="52"/>
      <c r="Z33" s="52"/>
      <c r="AA33" s="52"/>
      <c r="AB33" s="52"/>
      <c r="AC33" s="52"/>
      <c r="AD33" s="52"/>
      <c r="AE33" s="52"/>
      <c r="AF33" s="52"/>
      <c r="AG33" s="52"/>
      <c r="AH33" s="52"/>
      <c r="AI33" s="52"/>
    </row>
    <row r="34" customFormat="false" ht="13.8" hidden="false" customHeight="false" outlineLevel="0" collapsed="false">
      <c r="B34" s="47"/>
      <c r="C34" s="5"/>
      <c r="D34" s="47"/>
      <c r="E34" s="47"/>
      <c r="F34" s="49"/>
      <c r="G34" s="50" t="s">
        <v>93</v>
      </c>
      <c r="H34" s="53"/>
      <c r="I34" s="51" t="n">
        <f aca="false">I33*1.03</f>
        <v>3653.26786</v>
      </c>
      <c r="J34" s="51" t="n">
        <f aca="false">I34*1.1</f>
        <v>4018.594646</v>
      </c>
      <c r="K34" s="51" t="n">
        <f aca="false">J34</f>
        <v>4018.594646</v>
      </c>
      <c r="L34" s="51" t="n">
        <f aca="false">J34*1.1</f>
        <v>4420.4541106</v>
      </c>
      <c r="M34" s="51" t="n">
        <f aca="false">L34*1.1</f>
        <v>4862.49952166</v>
      </c>
      <c r="N34" s="51" t="n">
        <f aca="false">M34*1.1</f>
        <v>5348.749473826</v>
      </c>
      <c r="O34" s="51" t="n">
        <f aca="false">N34</f>
        <v>5348.749473826</v>
      </c>
      <c r="P34" s="51" t="n">
        <f aca="false">N34*1.1</f>
        <v>5883.6244212086</v>
      </c>
      <c r="Q34" s="51" t="n">
        <f aca="false">P34*1.1</f>
        <v>6471.98686332946</v>
      </c>
      <c r="R34" s="51" t="n">
        <f aca="false">Q34*1.1</f>
        <v>7119.18554966241</v>
      </c>
      <c r="S34" s="51" t="n">
        <f aca="false">R34*1.1</f>
        <v>7831.10410462865</v>
      </c>
      <c r="T34" s="51" t="n">
        <f aca="false">S34*1.1</f>
        <v>8614.21451509152</v>
      </c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52"/>
      <c r="AG34" s="52"/>
      <c r="AH34" s="52"/>
      <c r="AI34" s="52"/>
    </row>
    <row r="35" customFormat="false" ht="21.8" hidden="false" customHeight="true" outlineLevel="0" collapsed="false">
      <c r="B35" s="47"/>
      <c r="C35" s="5"/>
      <c r="D35" s="62" t="s">
        <v>104</v>
      </c>
      <c r="E35" s="48" t="n">
        <v>1</v>
      </c>
      <c r="F35" s="49"/>
      <c r="G35" s="50" t="s">
        <v>94</v>
      </c>
      <c r="H35" s="0"/>
      <c r="I35" s="0"/>
      <c r="J35" s="0"/>
      <c r="K35" s="51" t="n">
        <f aca="false">J34*1.03</f>
        <v>4139.15248538</v>
      </c>
      <c r="L35" s="51" t="n">
        <f aca="false">K35*1.1</f>
        <v>4553.067733918</v>
      </c>
      <c r="M35" s="51" t="n">
        <f aca="false">L35*1.1</f>
        <v>5008.3745073098</v>
      </c>
      <c r="N35" s="51" t="n">
        <f aca="false">M35*1.1</f>
        <v>5509.21195804078</v>
      </c>
      <c r="O35" s="51" t="n">
        <f aca="false">N35</f>
        <v>5509.21195804078</v>
      </c>
      <c r="P35" s="51" t="n">
        <f aca="false">N35*1.1</f>
        <v>6060.13315384486</v>
      </c>
      <c r="Q35" s="51" t="n">
        <f aca="false">P35*1.1</f>
        <v>6666.14646922935</v>
      </c>
      <c r="R35" s="51" t="n">
        <f aca="false">Q35*1.1</f>
        <v>7332.76111615229</v>
      </c>
      <c r="S35" s="51" t="n">
        <f aca="false">R35*1.1</f>
        <v>8066.03722776752</v>
      </c>
      <c r="T35" s="51" t="n">
        <f aca="false">S35*1.1</f>
        <v>8872.64095054427</v>
      </c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52"/>
      <c r="AG35" s="52"/>
      <c r="AH35" s="52"/>
      <c r="AI35" s="52"/>
    </row>
    <row r="36" customFormat="false" ht="21.1" hidden="false" customHeight="true" outlineLevel="0" collapsed="false">
      <c r="B36" s="47"/>
      <c r="C36" s="5"/>
      <c r="D36" s="62" t="s">
        <v>105</v>
      </c>
      <c r="E36" s="48" t="n">
        <v>5</v>
      </c>
      <c r="F36" s="49"/>
      <c r="G36" s="50" t="s">
        <v>95</v>
      </c>
      <c r="H36" s="0"/>
      <c r="I36" s="0"/>
      <c r="J36" s="0"/>
      <c r="K36" s="0"/>
      <c r="L36" s="0"/>
      <c r="M36" s="51" t="n">
        <f aca="false">M35*1.03</f>
        <v>5158.6257425291</v>
      </c>
      <c r="N36" s="51" t="n">
        <f aca="false">M36*1.1</f>
        <v>5674.48831678201</v>
      </c>
      <c r="O36" s="51" t="n">
        <f aca="false">N36</f>
        <v>5674.48831678201</v>
      </c>
      <c r="P36" s="51" t="n">
        <f aca="false">N36*1.1</f>
        <v>6241.93714846021</v>
      </c>
      <c r="Q36" s="51" t="n">
        <f aca="false">P36*1.1</f>
        <v>6866.13086330623</v>
      </c>
      <c r="R36" s="51" t="n">
        <f aca="false">Q36*1.1</f>
        <v>7552.74394963686</v>
      </c>
      <c r="S36" s="51" t="n">
        <f aca="false">R36*1.1</f>
        <v>8308.01834460054</v>
      </c>
      <c r="T36" s="51" t="n">
        <f aca="false">S36*1.1</f>
        <v>9138.8201790606</v>
      </c>
      <c r="U36" s="54"/>
      <c r="V36" s="52"/>
      <c r="W36" s="52"/>
      <c r="X36" s="52"/>
      <c r="Y36" s="52"/>
      <c r="Z36" s="52"/>
      <c r="AA36" s="52"/>
      <c r="AB36" s="52"/>
      <c r="AC36" s="52"/>
      <c r="AD36" s="52"/>
      <c r="AE36" s="52"/>
      <c r="AF36" s="52"/>
      <c r="AG36" s="52"/>
      <c r="AH36" s="52"/>
      <c r="AI36" s="52"/>
    </row>
    <row r="37" customFormat="false" ht="16.75" hidden="false" customHeight="true" outlineLevel="0" collapsed="false">
      <c r="B37" s="47"/>
      <c r="C37" s="5"/>
      <c r="D37" s="62"/>
      <c r="E37" s="48"/>
      <c r="F37" s="49"/>
      <c r="G37" s="50" t="s">
        <v>96</v>
      </c>
      <c r="H37" s="55"/>
      <c r="I37" s="55"/>
      <c r="J37" s="55"/>
      <c r="K37" s="55"/>
      <c r="L37" s="55"/>
      <c r="M37" s="55"/>
      <c r="N37" s="55"/>
      <c r="O37" s="51" t="n">
        <f aca="false">N36*1.03</f>
        <v>5844.72296628547</v>
      </c>
      <c r="P37" s="51" t="n">
        <f aca="false">O37*1.1</f>
        <v>6429.19526291402</v>
      </c>
      <c r="Q37" s="51" t="n">
        <f aca="false">P37*1.1</f>
        <v>7072.11478920542</v>
      </c>
      <c r="R37" s="51" t="n">
        <f aca="false">Q37*1.1</f>
        <v>7779.32626812596</v>
      </c>
      <c r="S37" s="51" t="n">
        <f aca="false">R37*1.1</f>
        <v>8557.25889493856</v>
      </c>
      <c r="T37" s="51" t="n">
        <f aca="false">S37*1.1</f>
        <v>9412.98478443241</v>
      </c>
      <c r="U37" s="54"/>
      <c r="V37" s="54"/>
      <c r="W37" s="54"/>
      <c r="X37" s="54"/>
      <c r="Y37" s="54"/>
      <c r="Z37" s="52"/>
      <c r="AA37" s="52"/>
      <c r="AB37" s="52"/>
      <c r="AC37" s="52"/>
      <c r="AD37" s="52"/>
      <c r="AE37" s="52"/>
      <c r="AF37" s="52"/>
      <c r="AG37" s="52"/>
      <c r="AH37" s="52"/>
      <c r="AI37" s="52"/>
    </row>
    <row r="38" customFormat="false" ht="12.25" hidden="false" customHeight="true" outlineLevel="0" collapsed="false">
      <c r="B38" s="61"/>
      <c r="C38" s="49"/>
      <c r="D38" s="49"/>
      <c r="E38" s="56"/>
      <c r="F38" s="49"/>
      <c r="G38" s="57"/>
      <c r="H38" s="58"/>
      <c r="I38" s="58"/>
      <c r="J38" s="58"/>
      <c r="K38" s="58"/>
      <c r="L38" s="58"/>
      <c r="M38" s="58"/>
      <c r="N38" s="58"/>
      <c r="O38" s="58"/>
      <c r="P38" s="58"/>
      <c r="Q38" s="58"/>
      <c r="R38" s="58"/>
      <c r="S38" s="58"/>
      <c r="T38" s="59"/>
      <c r="U38" s="52"/>
      <c r="V38" s="52"/>
      <c r="W38" s="52"/>
      <c r="X38" s="52"/>
      <c r="Y38" s="52"/>
      <c r="Z38" s="52"/>
      <c r="AA38" s="52"/>
      <c r="AB38" s="52"/>
      <c r="AC38" s="52"/>
      <c r="AD38" s="52"/>
      <c r="AE38" s="52"/>
      <c r="AF38" s="60"/>
      <c r="AG38" s="60"/>
      <c r="AH38" s="60"/>
      <c r="AI38" s="60"/>
    </row>
    <row r="39" customFormat="false" ht="13.8" hidden="false" customHeight="true" outlineLevel="0" collapsed="false">
      <c r="B39" s="62" t="s">
        <v>106</v>
      </c>
      <c r="C39" s="5" t="s">
        <v>107</v>
      </c>
      <c r="D39" s="5"/>
      <c r="E39" s="48" t="n">
        <v>6</v>
      </c>
      <c r="F39" s="49"/>
      <c r="G39" s="50" t="s">
        <v>92</v>
      </c>
      <c r="H39" s="51" t="n">
        <v>6448.91</v>
      </c>
      <c r="I39" s="51" t="n">
        <f aca="false">H39*1.1</f>
        <v>7093.801</v>
      </c>
      <c r="J39" s="51" t="n">
        <f aca="false">I39*1.1</f>
        <v>7803.1811</v>
      </c>
      <c r="K39" s="51" t="n">
        <f aca="false">J39</f>
        <v>7803.1811</v>
      </c>
      <c r="L39" s="51" t="n">
        <f aca="false">J39*1.1</f>
        <v>8583.49921</v>
      </c>
      <c r="M39" s="51" t="n">
        <f aca="false">L39*1.1</f>
        <v>9441.849131</v>
      </c>
      <c r="N39" s="51" t="n">
        <f aca="false">M39*1.1</f>
        <v>10386.0340441</v>
      </c>
      <c r="O39" s="51" t="n">
        <f aca="false">N39</f>
        <v>10386.0340441</v>
      </c>
      <c r="P39" s="51" t="n">
        <f aca="false">N39*1.1</f>
        <v>11424.63744851</v>
      </c>
      <c r="Q39" s="51" t="n">
        <f aca="false">P39*1.1</f>
        <v>12567.101193361</v>
      </c>
      <c r="R39" s="51" t="n">
        <f aca="false">Q39*1.1</f>
        <v>13823.8113126971</v>
      </c>
      <c r="S39" s="51" t="n">
        <f aca="false">R39*1.1</f>
        <v>15206.1924439668</v>
      </c>
      <c r="T39" s="51" t="n">
        <f aca="false">S39*1.1</f>
        <v>16726.8116883635</v>
      </c>
      <c r="U39" s="52"/>
      <c r="V39" s="52"/>
      <c r="W39" s="52"/>
      <c r="X39" s="52"/>
      <c r="Y39" s="52"/>
      <c r="Z39" s="52"/>
      <c r="AA39" s="52"/>
      <c r="AB39" s="52"/>
      <c r="AC39" s="52"/>
      <c r="AD39" s="52"/>
      <c r="AE39" s="52"/>
      <c r="AF39" s="52"/>
      <c r="AG39" s="52"/>
      <c r="AH39" s="52"/>
      <c r="AI39" s="52"/>
    </row>
    <row r="40" customFormat="false" ht="13.8" hidden="false" customHeight="false" outlineLevel="0" collapsed="false">
      <c r="B40" s="62"/>
      <c r="C40" s="5"/>
      <c r="D40" s="5"/>
      <c r="E40" s="48"/>
      <c r="F40" s="49"/>
      <c r="G40" s="50" t="s">
        <v>93</v>
      </c>
      <c r="H40" s="63"/>
      <c r="I40" s="51" t="n">
        <f aca="false">I39*1.03</f>
        <v>7306.61503</v>
      </c>
      <c r="J40" s="51" t="n">
        <f aca="false">I40*1.1</f>
        <v>8037.276533</v>
      </c>
      <c r="K40" s="51" t="n">
        <f aca="false">J40</f>
        <v>8037.276533</v>
      </c>
      <c r="L40" s="51" t="n">
        <f aca="false">J40*1.1</f>
        <v>8841.0041863</v>
      </c>
      <c r="M40" s="51" t="n">
        <f aca="false">L40*1.1</f>
        <v>9725.10460493001</v>
      </c>
      <c r="N40" s="51" t="n">
        <f aca="false">M40*1.1</f>
        <v>10697.615065423</v>
      </c>
      <c r="O40" s="51" t="n">
        <f aca="false">N40</f>
        <v>10697.615065423</v>
      </c>
      <c r="P40" s="51" t="n">
        <f aca="false">N40*1.1</f>
        <v>11767.3765719653</v>
      </c>
      <c r="Q40" s="51" t="n">
        <f aca="false">P40*1.1</f>
        <v>12944.1142291618</v>
      </c>
      <c r="R40" s="51" t="n">
        <f aca="false">Q40*1.1</f>
        <v>14238.525652078</v>
      </c>
      <c r="S40" s="51" t="n">
        <f aca="false">R40*1.1</f>
        <v>15662.3782172858</v>
      </c>
      <c r="T40" s="51" t="n">
        <f aca="false">S40*1.1</f>
        <v>17228.6160390144</v>
      </c>
      <c r="U40" s="52"/>
      <c r="V40" s="52"/>
      <c r="W40" s="52"/>
      <c r="X40" s="52"/>
      <c r="Y40" s="52"/>
      <c r="Z40" s="52"/>
      <c r="AA40" s="52"/>
      <c r="AB40" s="52"/>
      <c r="AC40" s="52"/>
      <c r="AD40" s="52"/>
      <c r="AE40" s="52"/>
      <c r="AF40" s="52"/>
      <c r="AG40" s="52"/>
      <c r="AH40" s="52"/>
      <c r="AI40" s="52"/>
    </row>
    <row r="41" customFormat="false" ht="13.8" hidden="false" customHeight="false" outlineLevel="0" collapsed="false">
      <c r="B41" s="62"/>
      <c r="C41" s="5"/>
      <c r="D41" s="5"/>
      <c r="E41" s="48"/>
      <c r="F41" s="49"/>
      <c r="G41" s="50" t="s">
        <v>94</v>
      </c>
      <c r="H41" s="0"/>
      <c r="I41" s="0"/>
      <c r="J41" s="0"/>
      <c r="K41" s="51" t="n">
        <f aca="false">J40*1.03</f>
        <v>8278.39482899</v>
      </c>
      <c r="L41" s="51" t="n">
        <f aca="false">K41*1.1</f>
        <v>9106.234311889</v>
      </c>
      <c r="M41" s="51" t="n">
        <f aca="false">L41*1.1</f>
        <v>10016.8577430779</v>
      </c>
      <c r="N41" s="51" t="n">
        <f aca="false">M41*1.1</f>
        <v>11018.5435173857</v>
      </c>
      <c r="O41" s="51" t="n">
        <f aca="false">N41</f>
        <v>11018.5435173857</v>
      </c>
      <c r="P41" s="51" t="n">
        <f aca="false">N41*1.1</f>
        <v>12120.3978691243</v>
      </c>
      <c r="Q41" s="51" t="n">
        <f aca="false">P41*1.1</f>
        <v>13332.4376560367</v>
      </c>
      <c r="R41" s="51" t="n">
        <f aca="false">Q41*1.1</f>
        <v>14665.6814216404</v>
      </c>
      <c r="S41" s="51" t="n">
        <f aca="false">R41*1.1</f>
        <v>16132.2495638044</v>
      </c>
      <c r="T41" s="51" t="n">
        <f aca="false">S41*1.1</f>
        <v>17745.4745201848</v>
      </c>
      <c r="U41" s="52"/>
      <c r="V41" s="52"/>
      <c r="W41" s="52"/>
      <c r="X41" s="52"/>
      <c r="Y41" s="52"/>
      <c r="Z41" s="52"/>
      <c r="AA41" s="52"/>
      <c r="AB41" s="52"/>
      <c r="AC41" s="52"/>
      <c r="AD41" s="52"/>
      <c r="AE41" s="52"/>
      <c r="AF41" s="52"/>
      <c r="AG41" s="52"/>
      <c r="AH41" s="52"/>
      <c r="AI41" s="52"/>
    </row>
    <row r="42" customFormat="false" ht="13.8" hidden="false" customHeight="false" outlineLevel="0" collapsed="false">
      <c r="B42" s="62"/>
      <c r="C42" s="5"/>
      <c r="D42" s="5"/>
      <c r="E42" s="48"/>
      <c r="F42" s="49"/>
      <c r="G42" s="50" t="s">
        <v>95</v>
      </c>
      <c r="H42" s="0"/>
      <c r="I42" s="0"/>
      <c r="J42" s="0"/>
      <c r="K42" s="0"/>
      <c r="L42" s="0"/>
      <c r="M42" s="51" t="n">
        <f aca="false">M41*1.03</f>
        <v>10317.3634753702</v>
      </c>
      <c r="N42" s="51" t="n">
        <f aca="false">M42*1.1</f>
        <v>11349.0998229073</v>
      </c>
      <c r="O42" s="51" t="n">
        <f aca="false">N42</f>
        <v>11349.0998229073</v>
      </c>
      <c r="P42" s="51" t="n">
        <f aca="false">N42*1.1</f>
        <v>12484.009805198</v>
      </c>
      <c r="Q42" s="51" t="n">
        <f aca="false">P42*1.1</f>
        <v>13732.4107857178</v>
      </c>
      <c r="R42" s="51" t="n">
        <f aca="false">Q42*1.1</f>
        <v>15105.6518642896</v>
      </c>
      <c r="S42" s="51" t="n">
        <f aca="false">R42*1.1</f>
        <v>16616.2170507185</v>
      </c>
      <c r="T42" s="51" t="n">
        <f aca="false">S42*1.1</f>
        <v>18277.8387557904</v>
      </c>
      <c r="U42" s="54"/>
      <c r="V42" s="52"/>
      <c r="W42" s="52"/>
      <c r="X42" s="52"/>
      <c r="Y42" s="52"/>
      <c r="Z42" s="52"/>
      <c r="AA42" s="52"/>
      <c r="AB42" s="52"/>
      <c r="AC42" s="52"/>
      <c r="AD42" s="52"/>
      <c r="AE42" s="52"/>
      <c r="AF42" s="52"/>
      <c r="AG42" s="52"/>
      <c r="AH42" s="52"/>
      <c r="AI42" s="52"/>
    </row>
    <row r="43" customFormat="false" ht="13.8" hidden="false" customHeight="false" outlineLevel="0" collapsed="false">
      <c r="B43" s="62"/>
      <c r="C43" s="5"/>
      <c r="D43" s="5"/>
      <c r="E43" s="48"/>
      <c r="F43" s="49"/>
      <c r="G43" s="50" t="s">
        <v>96</v>
      </c>
      <c r="H43" s="55"/>
      <c r="I43" s="55"/>
      <c r="J43" s="55"/>
      <c r="K43" s="55"/>
      <c r="L43" s="55"/>
      <c r="M43" s="55"/>
      <c r="N43" s="55"/>
      <c r="O43" s="51" t="n">
        <f aca="false">N42*1.03</f>
        <v>11689.5728175945</v>
      </c>
      <c r="P43" s="51" t="n">
        <f aca="false">O43*1.1</f>
        <v>12858.5300993539</v>
      </c>
      <c r="Q43" s="51" t="n">
        <f aca="false">P43*1.1</f>
        <v>14144.3831092893</v>
      </c>
      <c r="R43" s="51" t="n">
        <f aca="false">Q43*1.1</f>
        <v>15558.8214202183</v>
      </c>
      <c r="S43" s="51" t="n">
        <f aca="false">R43*1.1</f>
        <v>17114.7035622401</v>
      </c>
      <c r="T43" s="51" t="n">
        <f aca="false">S43*1.1</f>
        <v>18826.1739184641</v>
      </c>
      <c r="U43" s="54"/>
      <c r="V43" s="54"/>
      <c r="W43" s="54"/>
      <c r="X43" s="54"/>
      <c r="Y43" s="54"/>
      <c r="Z43" s="52"/>
      <c r="AA43" s="52"/>
      <c r="AB43" s="52"/>
      <c r="AC43" s="52"/>
      <c r="AD43" s="52"/>
      <c r="AE43" s="52"/>
      <c r="AF43" s="52"/>
      <c r="AG43" s="52"/>
      <c r="AH43" s="52"/>
      <c r="AI43" s="52"/>
    </row>
    <row r="44" customFormat="false" ht="12.25" hidden="false" customHeight="true" outlineLevel="0" collapsed="false">
      <c r="B44" s="62"/>
      <c r="C44" s="49"/>
      <c r="D44" s="49"/>
      <c r="E44" s="56"/>
      <c r="F44" s="49"/>
      <c r="G44" s="57"/>
      <c r="H44" s="58"/>
      <c r="I44" s="58"/>
      <c r="J44" s="58"/>
      <c r="K44" s="58"/>
      <c r="L44" s="58"/>
      <c r="M44" s="58"/>
      <c r="N44" s="58"/>
      <c r="O44" s="58"/>
      <c r="P44" s="58"/>
      <c r="Q44" s="58"/>
      <c r="R44" s="58"/>
      <c r="S44" s="58"/>
      <c r="T44" s="59"/>
      <c r="U44" s="52"/>
      <c r="V44" s="52"/>
      <c r="W44" s="52"/>
      <c r="X44" s="52"/>
      <c r="Y44" s="52"/>
      <c r="Z44" s="52"/>
      <c r="AA44" s="52"/>
      <c r="AB44" s="52"/>
      <c r="AC44" s="52"/>
      <c r="AD44" s="52"/>
      <c r="AE44" s="52"/>
      <c r="AF44" s="60"/>
      <c r="AG44" s="60"/>
      <c r="AH44" s="60"/>
      <c r="AI44" s="60"/>
    </row>
    <row r="45" customFormat="false" ht="13.8" hidden="false" customHeight="true" outlineLevel="0" collapsed="false">
      <c r="B45" s="62"/>
      <c r="C45" s="5" t="s">
        <v>108</v>
      </c>
      <c r="D45" s="62" t="s">
        <v>109</v>
      </c>
      <c r="E45" s="48" t="n">
        <v>1</v>
      </c>
      <c r="F45" s="49"/>
      <c r="G45" s="50" t="s">
        <v>92</v>
      </c>
      <c r="H45" s="64" t="n">
        <v>6448.91</v>
      </c>
      <c r="I45" s="64" t="n">
        <f aca="false">H45*1.1</f>
        <v>7093.801</v>
      </c>
      <c r="J45" s="64" t="n">
        <f aca="false">I45*1.1</f>
        <v>7803.1811</v>
      </c>
      <c r="K45" s="64" t="n">
        <f aca="false">I45*1.1</f>
        <v>7803.1811</v>
      </c>
      <c r="L45" s="64" t="n">
        <f aca="false">K45*1.1</f>
        <v>8583.49921</v>
      </c>
      <c r="M45" s="64" t="n">
        <f aca="false">L45*1.1</f>
        <v>9441.849131</v>
      </c>
      <c r="N45" s="64" t="n">
        <f aca="false">M45*1.1</f>
        <v>10386.0340441</v>
      </c>
      <c r="O45" s="64" t="n">
        <f aca="false">M45*1.1</f>
        <v>10386.0340441</v>
      </c>
      <c r="P45" s="64" t="n">
        <f aca="false">O45*1.1</f>
        <v>11424.63744851</v>
      </c>
      <c r="Q45" s="64" t="n">
        <f aca="false">P45*1.1</f>
        <v>12567.101193361</v>
      </c>
      <c r="R45" s="64" t="n">
        <f aca="false">Q45*1.1</f>
        <v>13823.8113126971</v>
      </c>
      <c r="S45" s="64" t="n">
        <f aca="false">R45*1.1</f>
        <v>15206.1924439668</v>
      </c>
      <c r="T45" s="64" t="n">
        <f aca="false">S45*1.1</f>
        <v>16726.8116883635</v>
      </c>
      <c r="U45" s="65"/>
      <c r="V45" s="65"/>
      <c r="W45" s="65"/>
      <c r="X45" s="65"/>
      <c r="Y45" s="65"/>
      <c r="Z45" s="65"/>
      <c r="AA45" s="65"/>
      <c r="AB45" s="65"/>
      <c r="AC45" s="65"/>
      <c r="AD45" s="65"/>
      <c r="AE45" s="65"/>
      <c r="AF45" s="65"/>
      <c r="AG45" s="65"/>
      <c r="AH45" s="65"/>
      <c r="AI45" s="65"/>
    </row>
    <row r="46" customFormat="false" ht="13.8" hidden="false" customHeight="false" outlineLevel="0" collapsed="false">
      <c r="B46" s="62"/>
      <c r="C46" s="5"/>
      <c r="D46" s="62" t="s">
        <v>110</v>
      </c>
      <c r="E46" s="48" t="n">
        <v>1</v>
      </c>
      <c r="F46" s="49"/>
      <c r="G46" s="50"/>
      <c r="H46" s="64"/>
      <c r="I46" s="64"/>
      <c r="J46" s="64"/>
      <c r="K46" s="64"/>
      <c r="L46" s="64"/>
      <c r="M46" s="64"/>
      <c r="N46" s="64"/>
      <c r="O46" s="64"/>
      <c r="P46" s="64"/>
      <c r="Q46" s="64"/>
      <c r="R46" s="64"/>
      <c r="S46" s="64"/>
      <c r="T46" s="64"/>
      <c r="U46" s="52"/>
      <c r="V46" s="52"/>
      <c r="W46" s="52"/>
      <c r="X46" s="66"/>
      <c r="Y46" s="52"/>
      <c r="Z46" s="52"/>
      <c r="AA46" s="66"/>
      <c r="AB46" s="52"/>
      <c r="AC46" s="66"/>
      <c r="AD46" s="52"/>
      <c r="AE46" s="66"/>
      <c r="AF46" s="52"/>
      <c r="AG46" s="66"/>
      <c r="AH46" s="52"/>
      <c r="AI46" s="52"/>
    </row>
    <row r="47" customFormat="false" ht="13.8" hidden="false" customHeight="false" outlineLevel="0" collapsed="false">
      <c r="B47" s="62"/>
      <c r="C47" s="5"/>
      <c r="D47" s="62" t="s">
        <v>111</v>
      </c>
      <c r="E47" s="48" t="n">
        <v>1</v>
      </c>
      <c r="F47" s="49"/>
      <c r="G47" s="50"/>
      <c r="H47" s="64"/>
      <c r="I47" s="64"/>
      <c r="J47" s="64"/>
      <c r="K47" s="64"/>
      <c r="L47" s="64"/>
      <c r="M47" s="64"/>
      <c r="N47" s="64"/>
      <c r="O47" s="64"/>
      <c r="P47" s="64"/>
      <c r="Q47" s="64"/>
      <c r="R47" s="64"/>
      <c r="S47" s="64"/>
      <c r="T47" s="64"/>
      <c r="U47" s="65"/>
      <c r="V47" s="65"/>
      <c r="W47" s="65"/>
      <c r="X47" s="65"/>
      <c r="Y47" s="65"/>
      <c r="Z47" s="65"/>
      <c r="AA47" s="65"/>
      <c r="AB47" s="65"/>
      <c r="AC47" s="65"/>
      <c r="AD47" s="65"/>
      <c r="AE47" s="65"/>
      <c r="AF47" s="65"/>
      <c r="AG47" s="65"/>
      <c r="AH47" s="65"/>
      <c r="AI47" s="65"/>
    </row>
    <row r="48" customFormat="false" ht="19.4" hidden="false" customHeight="false" outlineLevel="0" collapsed="false">
      <c r="B48" s="62"/>
      <c r="C48" s="5"/>
      <c r="D48" s="62" t="s">
        <v>112</v>
      </c>
      <c r="E48" s="48" t="n">
        <v>1</v>
      </c>
      <c r="F48" s="49"/>
      <c r="G48" s="50" t="s">
        <v>93</v>
      </c>
      <c r="H48" s="67"/>
      <c r="I48" s="64" t="n">
        <f aca="false">I45*1.03</f>
        <v>7306.61503</v>
      </c>
      <c r="J48" s="64" t="n">
        <f aca="false">J45*1.03</f>
        <v>8037.276533</v>
      </c>
      <c r="K48" s="64" t="n">
        <f aca="false">K45*1.03</f>
        <v>8037.276533</v>
      </c>
      <c r="L48" s="64" t="n">
        <f aca="false">L45*1.03</f>
        <v>8841.0041863</v>
      </c>
      <c r="M48" s="64" t="n">
        <f aca="false">M45*1.03</f>
        <v>9725.10460493</v>
      </c>
      <c r="N48" s="64" t="n">
        <f aca="false">N45*1.03</f>
        <v>10697.615065423</v>
      </c>
      <c r="O48" s="64" t="n">
        <f aca="false">O45*1.03</f>
        <v>10697.615065423</v>
      </c>
      <c r="P48" s="64" t="n">
        <f aca="false">P45*1.03</f>
        <v>11767.3765719653</v>
      </c>
      <c r="Q48" s="64" t="n">
        <f aca="false">Q45*1.03</f>
        <v>12944.1142291618</v>
      </c>
      <c r="R48" s="64" t="n">
        <f aca="false">R45*1.03</f>
        <v>14238.525652078</v>
      </c>
      <c r="S48" s="64" t="n">
        <f aca="false">S45*1.03</f>
        <v>15662.3782172858</v>
      </c>
      <c r="T48" s="64" t="n">
        <f aca="false">T45*1.03</f>
        <v>17228.6160390144</v>
      </c>
      <c r="U48" s="65"/>
      <c r="V48" s="65"/>
      <c r="W48" s="65"/>
      <c r="X48" s="65"/>
      <c r="Y48" s="65"/>
      <c r="Z48" s="65"/>
      <c r="AA48" s="65"/>
      <c r="AB48" s="65"/>
      <c r="AC48" s="65"/>
      <c r="AD48" s="65"/>
      <c r="AE48" s="65"/>
      <c r="AF48" s="65"/>
      <c r="AG48" s="65"/>
      <c r="AH48" s="65"/>
      <c r="AI48" s="65"/>
    </row>
    <row r="49" customFormat="false" ht="20.35" hidden="false" customHeight="true" outlineLevel="0" collapsed="false">
      <c r="B49" s="62"/>
      <c r="C49" s="5"/>
      <c r="D49" s="62" t="s">
        <v>113</v>
      </c>
      <c r="E49" s="48" t="n">
        <v>1</v>
      </c>
      <c r="F49" s="49"/>
      <c r="G49" s="50"/>
      <c r="H49" s="0"/>
      <c r="I49" s="64"/>
      <c r="J49" s="64"/>
      <c r="K49" s="64"/>
      <c r="L49" s="64"/>
      <c r="M49" s="64"/>
      <c r="N49" s="64"/>
      <c r="O49" s="64"/>
      <c r="P49" s="64"/>
      <c r="Q49" s="64"/>
      <c r="R49" s="64"/>
      <c r="S49" s="64"/>
      <c r="T49" s="64"/>
      <c r="U49" s="68"/>
      <c r="V49" s="68"/>
      <c r="W49" s="68"/>
      <c r="X49" s="68"/>
      <c r="Y49" s="68"/>
      <c r="Z49" s="68"/>
      <c r="AA49" s="68"/>
      <c r="AB49" s="68"/>
      <c r="AC49" s="68"/>
      <c r="AD49" s="68"/>
      <c r="AE49" s="68"/>
      <c r="AF49" s="68"/>
      <c r="AG49" s="68"/>
      <c r="AH49" s="68"/>
      <c r="AI49" s="68"/>
    </row>
    <row r="50" customFormat="false" ht="19.4" hidden="false" customHeight="false" outlineLevel="0" collapsed="false">
      <c r="B50" s="62"/>
      <c r="C50" s="5"/>
      <c r="D50" s="62" t="s">
        <v>114</v>
      </c>
      <c r="E50" s="48" t="n">
        <v>1</v>
      </c>
      <c r="F50" s="49"/>
      <c r="G50" s="50" t="s">
        <v>94</v>
      </c>
      <c r="H50" s="0"/>
      <c r="I50" s="69"/>
      <c r="J50" s="0"/>
      <c r="K50" s="64" t="n">
        <f aca="false">K48*1.03</f>
        <v>8278.39482899</v>
      </c>
      <c r="L50" s="64" t="n">
        <f aca="false">L48*1.03</f>
        <v>9106.234311889</v>
      </c>
      <c r="M50" s="64" t="n">
        <f aca="false">M48*1.03</f>
        <v>10016.8577430779</v>
      </c>
      <c r="N50" s="64" t="n">
        <f aca="false">N48*1.03</f>
        <v>11018.5435173857</v>
      </c>
      <c r="O50" s="64" t="n">
        <f aca="false">O48*1.03</f>
        <v>11018.5435173857</v>
      </c>
      <c r="P50" s="64" t="n">
        <f aca="false">P48*1.03</f>
        <v>12120.3978691243</v>
      </c>
      <c r="Q50" s="64" t="n">
        <f aca="false">Q48*1.03</f>
        <v>13332.4376560367</v>
      </c>
      <c r="R50" s="64" t="n">
        <f aca="false">R48*1.03</f>
        <v>14665.6814216404</v>
      </c>
      <c r="S50" s="64" t="n">
        <f aca="false">S48*1.03</f>
        <v>16132.2495638044</v>
      </c>
      <c r="T50" s="64" t="n">
        <f aca="false">T48*1.03</f>
        <v>17745.4745201848</v>
      </c>
      <c r="U50" s="65"/>
      <c r="V50" s="65"/>
      <c r="W50" s="65"/>
      <c r="X50" s="65"/>
      <c r="Y50" s="65"/>
      <c r="Z50" s="65"/>
      <c r="AA50" s="65"/>
      <c r="AB50" s="65"/>
      <c r="AC50" s="65"/>
      <c r="AD50" s="65"/>
      <c r="AE50" s="65"/>
      <c r="AF50" s="65"/>
      <c r="AG50" s="65"/>
      <c r="AH50" s="65"/>
      <c r="AI50" s="65"/>
    </row>
    <row r="51" customFormat="false" ht="13.8" hidden="false" customHeight="false" outlineLevel="0" collapsed="false">
      <c r="B51" s="62"/>
      <c r="C51" s="5"/>
      <c r="D51" s="62" t="s">
        <v>115</v>
      </c>
      <c r="E51" s="48" t="n">
        <v>7</v>
      </c>
      <c r="F51" s="49"/>
      <c r="G51" s="50"/>
      <c r="H51" s="70"/>
      <c r="I51" s="70"/>
      <c r="J51" s="0"/>
      <c r="K51" s="64"/>
      <c r="L51" s="64"/>
      <c r="M51" s="64"/>
      <c r="N51" s="64"/>
      <c r="O51" s="64"/>
      <c r="P51" s="64"/>
      <c r="Q51" s="64"/>
      <c r="R51" s="64"/>
      <c r="S51" s="64"/>
      <c r="T51" s="64"/>
      <c r="U51" s="52"/>
      <c r="V51" s="52"/>
      <c r="W51" s="52"/>
      <c r="X51" s="66"/>
      <c r="Y51" s="52"/>
      <c r="Z51" s="52"/>
      <c r="AA51" s="66"/>
      <c r="AB51" s="52"/>
      <c r="AC51" s="66"/>
      <c r="AD51" s="52"/>
      <c r="AE51" s="66"/>
      <c r="AF51" s="52"/>
      <c r="AG51" s="66"/>
      <c r="AH51" s="52"/>
      <c r="AI51" s="52"/>
    </row>
    <row r="52" customFormat="false" ht="13.8" hidden="false" customHeight="false" outlineLevel="0" collapsed="false">
      <c r="B52" s="62"/>
      <c r="C52" s="5"/>
      <c r="D52" s="62" t="s">
        <v>116</v>
      </c>
      <c r="E52" s="48" t="n">
        <v>3</v>
      </c>
      <c r="F52" s="49"/>
      <c r="G52" s="50"/>
      <c r="H52" s="0"/>
      <c r="I52" s="0"/>
      <c r="J52" s="0"/>
      <c r="K52" s="64"/>
      <c r="L52" s="64"/>
      <c r="M52" s="64"/>
      <c r="N52" s="64"/>
      <c r="O52" s="64"/>
      <c r="P52" s="64"/>
      <c r="Q52" s="64"/>
      <c r="R52" s="64"/>
      <c r="S52" s="64"/>
      <c r="T52" s="64"/>
      <c r="U52" s="65"/>
      <c r="V52" s="65"/>
      <c r="W52" s="65"/>
      <c r="X52" s="65"/>
      <c r="Y52" s="65"/>
      <c r="Z52" s="65"/>
      <c r="AA52" s="65"/>
      <c r="AB52" s="65"/>
      <c r="AC52" s="65"/>
      <c r="AD52" s="65"/>
      <c r="AE52" s="65"/>
      <c r="AF52" s="65"/>
      <c r="AG52" s="65"/>
      <c r="AH52" s="65"/>
      <c r="AI52" s="65"/>
    </row>
    <row r="53" customFormat="false" ht="13.8" hidden="false" customHeight="false" outlineLevel="0" collapsed="false">
      <c r="B53" s="62"/>
      <c r="C53" s="5"/>
      <c r="D53" s="62" t="s">
        <v>117</v>
      </c>
      <c r="E53" s="48" t="n">
        <v>2</v>
      </c>
      <c r="F53" s="49"/>
      <c r="G53" s="50" t="s">
        <v>95</v>
      </c>
      <c r="H53" s="0"/>
      <c r="I53" s="0"/>
      <c r="J53" s="0"/>
      <c r="K53" s="0"/>
      <c r="L53" s="0"/>
      <c r="M53" s="64" t="n">
        <f aca="false">M50*1.03</f>
        <v>10317.3634753702</v>
      </c>
      <c r="N53" s="64" t="n">
        <f aca="false">N50*1.03</f>
        <v>11349.0998229073</v>
      </c>
      <c r="O53" s="64" t="n">
        <f aca="false">O50*1.03</f>
        <v>11349.0998229073</v>
      </c>
      <c r="P53" s="64" t="n">
        <f aca="false">P50*1.03</f>
        <v>12484.009805198</v>
      </c>
      <c r="Q53" s="64" t="n">
        <f aca="false">Q50*1.03</f>
        <v>13732.4107857178</v>
      </c>
      <c r="R53" s="64" t="n">
        <f aca="false">R50*1.03</f>
        <v>15105.6518642896</v>
      </c>
      <c r="S53" s="64" t="n">
        <f aca="false">S50*1.03</f>
        <v>16616.2170507185</v>
      </c>
      <c r="T53" s="64" t="n">
        <f aca="false">T50*1.03</f>
        <v>18277.8387557904</v>
      </c>
      <c r="U53" s="65"/>
      <c r="V53" s="65"/>
      <c r="W53" s="65"/>
      <c r="X53" s="65"/>
      <c r="Y53" s="65"/>
      <c r="Z53" s="65"/>
      <c r="AA53" s="65"/>
      <c r="AB53" s="65"/>
      <c r="AC53" s="65"/>
      <c r="AD53" s="65"/>
      <c r="AE53" s="65"/>
      <c r="AF53" s="65"/>
      <c r="AG53" s="65"/>
      <c r="AH53" s="65"/>
      <c r="AI53" s="65"/>
    </row>
    <row r="54" customFormat="false" ht="13.8" hidden="false" customHeight="false" outlineLevel="0" collapsed="false">
      <c r="B54" s="62"/>
      <c r="C54" s="5"/>
      <c r="D54" s="62" t="s">
        <v>118</v>
      </c>
      <c r="E54" s="48" t="n">
        <v>1</v>
      </c>
      <c r="F54" s="49"/>
      <c r="G54" s="50"/>
      <c r="H54" s="70"/>
      <c r="I54" s="70"/>
      <c r="J54" s="70"/>
      <c r="K54" s="70"/>
      <c r="L54" s="70"/>
      <c r="M54" s="64"/>
      <c r="N54" s="64"/>
      <c r="O54" s="64"/>
      <c r="P54" s="64"/>
      <c r="Q54" s="64"/>
      <c r="R54" s="64"/>
      <c r="S54" s="64"/>
      <c r="T54" s="64"/>
      <c r="U54" s="66"/>
      <c r="V54" s="52"/>
      <c r="W54" s="52"/>
      <c r="X54" s="66"/>
      <c r="Y54" s="52"/>
      <c r="Z54" s="52"/>
      <c r="AA54" s="66"/>
      <c r="AB54" s="52"/>
      <c r="AC54" s="66"/>
      <c r="AD54" s="52"/>
      <c r="AE54" s="66"/>
      <c r="AF54" s="52"/>
      <c r="AG54" s="66"/>
      <c r="AH54" s="52"/>
      <c r="AI54" s="52"/>
    </row>
    <row r="55" customFormat="false" ht="13.8" hidden="false" customHeight="false" outlineLevel="0" collapsed="false">
      <c r="B55" s="62"/>
      <c r="C55" s="5"/>
      <c r="D55" s="62" t="s">
        <v>119</v>
      </c>
      <c r="E55" s="48" t="n">
        <v>1</v>
      </c>
      <c r="F55" s="49"/>
      <c r="G55" s="50"/>
      <c r="H55" s="0"/>
      <c r="I55" s="0"/>
      <c r="J55" s="0"/>
      <c r="K55" s="0"/>
      <c r="L55" s="0"/>
      <c r="M55" s="64"/>
      <c r="N55" s="64"/>
      <c r="O55" s="64"/>
      <c r="P55" s="64"/>
      <c r="Q55" s="64"/>
      <c r="R55" s="64"/>
      <c r="S55" s="64"/>
      <c r="T55" s="64"/>
      <c r="U55" s="52"/>
      <c r="V55" s="52"/>
      <c r="W55" s="52"/>
      <c r="X55" s="52"/>
      <c r="Y55" s="52"/>
      <c r="Z55" s="52"/>
      <c r="AA55" s="52"/>
      <c r="AB55" s="52"/>
      <c r="AC55" s="52"/>
      <c r="AD55" s="52"/>
      <c r="AE55" s="52"/>
      <c r="AF55" s="52"/>
      <c r="AG55" s="52"/>
      <c r="AH55" s="52"/>
      <c r="AI55" s="52"/>
    </row>
    <row r="56" customFormat="false" ht="13.8" hidden="false" customHeight="false" outlineLevel="0" collapsed="false">
      <c r="B56" s="62"/>
      <c r="C56" s="5"/>
      <c r="D56" s="62" t="s">
        <v>120</v>
      </c>
      <c r="E56" s="48" t="n">
        <v>4</v>
      </c>
      <c r="F56" s="49"/>
      <c r="G56" s="50" t="s">
        <v>96</v>
      </c>
      <c r="H56" s="0"/>
      <c r="I56" s="0"/>
      <c r="J56" s="0"/>
      <c r="K56" s="0"/>
      <c r="L56" s="0"/>
      <c r="M56" s="71"/>
      <c r="N56" s="72"/>
      <c r="O56" s="64" t="n">
        <f aca="false">O53*1.03</f>
        <v>11689.5728175945</v>
      </c>
      <c r="P56" s="64" t="n">
        <f aca="false">P53*1.03</f>
        <v>12858.5300993539</v>
      </c>
      <c r="Q56" s="64" t="n">
        <f aca="false">Q53*1.03</f>
        <v>14144.3831092893</v>
      </c>
      <c r="R56" s="64" t="n">
        <f aca="false">R53*1.03</f>
        <v>15558.8214202183</v>
      </c>
      <c r="S56" s="64" t="n">
        <f aca="false">S53*1.03</f>
        <v>17114.7035622401</v>
      </c>
      <c r="T56" s="64" t="n">
        <f aca="false">T53*1.03</f>
        <v>18826.1739184641</v>
      </c>
      <c r="U56" s="52"/>
      <c r="V56" s="52"/>
      <c r="W56" s="52"/>
      <c r="X56" s="52"/>
      <c r="Y56" s="52"/>
      <c r="Z56" s="52"/>
      <c r="AA56" s="52"/>
      <c r="AB56" s="52"/>
      <c r="AC56" s="52"/>
      <c r="AD56" s="52"/>
      <c r="AE56" s="52"/>
      <c r="AF56" s="52"/>
      <c r="AG56" s="52"/>
      <c r="AH56" s="52"/>
      <c r="AI56" s="52"/>
    </row>
    <row r="57" customFormat="false" ht="13.8" hidden="false" customHeight="false" outlineLevel="0" collapsed="false">
      <c r="B57" s="62"/>
      <c r="C57" s="5"/>
      <c r="D57" s="62" t="s">
        <v>121</v>
      </c>
      <c r="E57" s="48" t="n">
        <v>3</v>
      </c>
      <c r="F57" s="49"/>
      <c r="G57" s="50"/>
      <c r="H57" s="70"/>
      <c r="I57" s="70"/>
      <c r="J57" s="70"/>
      <c r="K57" s="70"/>
      <c r="L57" s="70"/>
      <c r="M57" s="71"/>
      <c r="N57" s="72"/>
      <c r="O57" s="64"/>
      <c r="P57" s="64"/>
      <c r="Q57" s="64"/>
      <c r="R57" s="64"/>
      <c r="S57" s="64"/>
      <c r="T57" s="64"/>
      <c r="U57" s="66"/>
      <c r="V57" s="66"/>
      <c r="W57" s="66"/>
      <c r="X57" s="66"/>
      <c r="Y57" s="66"/>
      <c r="Z57" s="52"/>
      <c r="AA57" s="66"/>
      <c r="AB57" s="52"/>
      <c r="AC57" s="66"/>
      <c r="AD57" s="52"/>
      <c r="AE57" s="66"/>
      <c r="AF57" s="52"/>
      <c r="AG57" s="66"/>
      <c r="AH57" s="52"/>
      <c r="AI57" s="52"/>
    </row>
    <row r="58" customFormat="false" ht="13.8" hidden="false" customHeight="false" outlineLevel="0" collapsed="false">
      <c r="B58" s="62"/>
      <c r="C58" s="5"/>
      <c r="D58" s="62" t="s">
        <v>122</v>
      </c>
      <c r="E58" s="48" t="n">
        <v>1</v>
      </c>
      <c r="F58" s="49"/>
      <c r="G58" s="50"/>
      <c r="H58" s="73"/>
      <c r="I58" s="73"/>
      <c r="J58" s="73"/>
      <c r="K58" s="73"/>
      <c r="L58" s="73"/>
      <c r="M58" s="55"/>
      <c r="N58" s="74"/>
      <c r="O58" s="64"/>
      <c r="P58" s="64"/>
      <c r="Q58" s="64"/>
      <c r="R58" s="64"/>
      <c r="S58" s="64"/>
      <c r="T58" s="64"/>
      <c r="U58" s="52"/>
      <c r="V58" s="52"/>
      <c r="W58" s="52"/>
      <c r="X58" s="52"/>
      <c r="Y58" s="52"/>
      <c r="Z58" s="52"/>
      <c r="AA58" s="52"/>
      <c r="AB58" s="52"/>
      <c r="AC58" s="52"/>
      <c r="AD58" s="52"/>
      <c r="AE58" s="52"/>
      <c r="AF58" s="52"/>
      <c r="AG58" s="52"/>
      <c r="AH58" s="52"/>
      <c r="AI58" s="52"/>
    </row>
    <row r="59" customFormat="false" ht="13.8" hidden="false" customHeight="false" outlineLevel="0" collapsed="false">
      <c r="B59" s="75"/>
      <c r="C59" s="76"/>
      <c r="D59" s="76"/>
      <c r="E59" s="77"/>
      <c r="F59" s="76"/>
      <c r="G59" s="78"/>
      <c r="H59" s="79"/>
      <c r="I59" s="79"/>
      <c r="J59" s="79"/>
      <c r="K59" s="79"/>
      <c r="L59" s="79"/>
      <c r="M59" s="79"/>
      <c r="N59" s="79"/>
      <c r="O59" s="79"/>
      <c r="P59" s="79"/>
      <c r="Q59" s="79"/>
      <c r="R59" s="79"/>
      <c r="S59" s="79"/>
      <c r="T59" s="80"/>
      <c r="U59" s="52"/>
      <c r="V59" s="52"/>
      <c r="W59" s="52"/>
      <c r="X59" s="52"/>
      <c r="Y59" s="52"/>
      <c r="Z59" s="52"/>
      <c r="AA59" s="52"/>
      <c r="AB59" s="52"/>
      <c r="AC59" s="52"/>
      <c r="AD59" s="52"/>
      <c r="AE59" s="52"/>
      <c r="AF59" s="60"/>
      <c r="AG59" s="60"/>
      <c r="AH59" s="60"/>
      <c r="AI59" s="60"/>
    </row>
  </sheetData>
  <mergeCells count="77">
    <mergeCell ref="A1:T1"/>
    <mergeCell ref="C2:D2"/>
    <mergeCell ref="B3:B19"/>
    <mergeCell ref="C3:D7"/>
    <mergeCell ref="E3:E7"/>
    <mergeCell ref="C9:D13"/>
    <mergeCell ref="E9:E13"/>
    <mergeCell ref="C15:D19"/>
    <mergeCell ref="E15:E19"/>
    <mergeCell ref="B21:B37"/>
    <mergeCell ref="C21:D25"/>
    <mergeCell ref="E21:E25"/>
    <mergeCell ref="C27:D31"/>
    <mergeCell ref="E27:E31"/>
    <mergeCell ref="C33:C37"/>
    <mergeCell ref="D33:D34"/>
    <mergeCell ref="E33:E34"/>
    <mergeCell ref="D36:D37"/>
    <mergeCell ref="E36:E37"/>
    <mergeCell ref="B39:B58"/>
    <mergeCell ref="C39:D43"/>
    <mergeCell ref="E39:E43"/>
    <mergeCell ref="C45:C58"/>
    <mergeCell ref="G45:G47"/>
    <mergeCell ref="H45:H47"/>
    <mergeCell ref="I45:I47"/>
    <mergeCell ref="J45:J47"/>
    <mergeCell ref="K45:K47"/>
    <mergeCell ref="L45:L47"/>
    <mergeCell ref="M45:M47"/>
    <mergeCell ref="N45:N47"/>
    <mergeCell ref="O45:O47"/>
    <mergeCell ref="P45:P47"/>
    <mergeCell ref="Q45:Q47"/>
    <mergeCell ref="R45:R47"/>
    <mergeCell ref="S45:S47"/>
    <mergeCell ref="T45:T47"/>
    <mergeCell ref="G48:G49"/>
    <mergeCell ref="I48:I49"/>
    <mergeCell ref="J48:J49"/>
    <mergeCell ref="K48:K49"/>
    <mergeCell ref="L48:L49"/>
    <mergeCell ref="M48:M49"/>
    <mergeCell ref="N48:N49"/>
    <mergeCell ref="O48:O49"/>
    <mergeCell ref="P48:P49"/>
    <mergeCell ref="Q48:Q49"/>
    <mergeCell ref="R48:R49"/>
    <mergeCell ref="S48:S49"/>
    <mergeCell ref="T48:T49"/>
    <mergeCell ref="G50:G52"/>
    <mergeCell ref="K50:K52"/>
    <mergeCell ref="L50:L52"/>
    <mergeCell ref="M50:M52"/>
    <mergeCell ref="N50:N52"/>
    <mergeCell ref="O50:O52"/>
    <mergeCell ref="P50:P52"/>
    <mergeCell ref="Q50:Q52"/>
    <mergeCell ref="R50:R52"/>
    <mergeCell ref="S50:S52"/>
    <mergeCell ref="T50:T52"/>
    <mergeCell ref="G53:G55"/>
    <mergeCell ref="M53:M55"/>
    <mergeCell ref="N53:N55"/>
    <mergeCell ref="O53:O55"/>
    <mergeCell ref="P53:P55"/>
    <mergeCell ref="Q53:Q55"/>
    <mergeCell ref="R53:R55"/>
    <mergeCell ref="S53:S55"/>
    <mergeCell ref="T53:T55"/>
    <mergeCell ref="G56:G58"/>
    <mergeCell ref="O56:O58"/>
    <mergeCell ref="P56:P58"/>
    <mergeCell ref="Q56:Q58"/>
    <mergeCell ref="R56:R58"/>
    <mergeCell ref="S56:S58"/>
    <mergeCell ref="T56:T58"/>
  </mergeCells>
  <printOptions headings="false" gridLines="false" gridLinesSet="true" horizontalCentered="false" verticalCentered="false"/>
  <pageMargins left="0.7875" right="0.7875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2:E3"/>
  <sheetViews>
    <sheetView showFormulas="false" showGridLines="true" showRowColHeaders="true" showZeros="true" rightToLeft="false" tabSelected="false" showOutlineSymbols="true" defaultGridColor="true" view="normal" topLeftCell="A1" colorId="64" zoomScale="130" zoomScaleNormal="130" zoomScalePageLayoutView="100" workbookViewId="0">
      <selection pane="topLeft" activeCell="G7" activeCellId="0" sqref="G7"/>
    </sheetView>
  </sheetViews>
  <sheetFormatPr defaultColWidth="11.53515625" defaultRowHeight="12.8" zeroHeight="false" outlineLevelRow="0" outlineLevelCol="0"/>
  <sheetData>
    <row r="2" customFormat="false" ht="13.8" hidden="false" customHeight="true" outlineLevel="0" collapsed="false">
      <c r="B2" s="81" t="s">
        <v>123</v>
      </c>
      <c r="C2" s="81"/>
      <c r="D2" s="81"/>
      <c r="E2" s="81"/>
    </row>
    <row r="3" customFormat="false" ht="13.8" hidden="false" customHeight="false" outlineLevel="0" collapsed="false">
      <c r="B3" s="82" t="s">
        <v>124</v>
      </c>
      <c r="C3" s="82"/>
      <c r="D3" s="82"/>
      <c r="E3" s="83" t="n">
        <v>3</v>
      </c>
    </row>
  </sheetData>
  <mergeCells count="2">
    <mergeCell ref="B2:E2"/>
    <mergeCell ref="B3:D3"/>
  </mergeCells>
  <printOptions headings="false" gridLines="false" gridLinesSet="true" horizontalCentered="false" verticalCentered="false"/>
  <pageMargins left="0.7875" right="0.7875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24</TotalTime>
  <Application>LibreOffice/7.2.0.4$Windows_X86_64 LibreOffice_project/9a9c6381e3f7a62afc1329bd359cc48accb6435b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pt-BR</dc:language>
  <cp:lastModifiedBy/>
  <dcterms:modified xsi:type="dcterms:W3CDTF">2023-09-04T15:44:11Z</dcterms:modified>
  <cp:revision>3</cp:revision>
  <dc:subject/>
  <dc:title/>
</cp:coreProperties>
</file>